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9440" windowHeight="10050" activeTab="1"/>
  </bookViews>
  <sheets>
    <sheet name="Modello B compilare Agenzia" sheetId="22" r:id="rId1"/>
    <sheet name="PUNTEGGIO GARA" sheetId="5" r:id="rId2"/>
    <sheet name="Agenzia 1" sheetId="9" r:id="rId3"/>
    <sheet name="Agenzia 2" sheetId="18" r:id="rId4"/>
    <sheet name="Agenzia 3" sheetId="19" r:id="rId5"/>
    <sheet name="Agenzia 4" sheetId="20" r:id="rId6"/>
    <sheet name="Agenzia 5" sheetId="21" r:id="rId7"/>
    <sheet name="AUTOMEZZI" sheetId="2" r:id="rId8"/>
    <sheet name="TABxmodB" sheetId="3" r:id="rId9"/>
  </sheets>
  <definedNames>
    <definedName name="_xlnm.Print_Area" localSheetId="2">'Agenzia 1'!$A$1:$F$45</definedName>
    <definedName name="_xlnm.Print_Area" localSheetId="3">'Agenzia 2'!$A$1:$F$45</definedName>
    <definedName name="_xlnm.Print_Area" localSheetId="4">'Agenzia 3'!$A$1:$F$45</definedName>
    <definedName name="_xlnm.Print_Area" localSheetId="5">'Agenzia 4'!$A$1:$F$45</definedName>
    <definedName name="_xlnm.Print_Area" localSheetId="6">'Agenzia 5'!$A$1:$F$45</definedName>
    <definedName name="_xlnm.Print_Area" localSheetId="0">'Modello B compilare Agenzia'!$A$1:$E$40</definedName>
    <definedName name="_xlnm.Print_Area" localSheetId="1">'PUNTEGGIO GARA'!$A$2:$J$20</definedName>
    <definedName name="OLE_LINK17" localSheetId="2">'Agenzia 1'!$G$2</definedName>
    <definedName name="OLE_LINK17" localSheetId="3">'Agenzia 2'!$G$2</definedName>
    <definedName name="OLE_LINK17" localSheetId="4">'Agenzia 3'!$G$2</definedName>
    <definedName name="OLE_LINK17" localSheetId="5">'Agenzia 4'!$G$2</definedName>
    <definedName name="OLE_LINK17" localSheetId="6">'Agenzia 5'!$G$2</definedName>
    <definedName name="OLE_LINK17" localSheetId="0">'Modello B compilare Agenzia'!$F$2</definedName>
    <definedName name="OLE_LINK19" localSheetId="2">'Agenzia 1'!#REF!</definedName>
    <definedName name="OLE_LINK19" localSheetId="3">'Agenzia 2'!#REF!</definedName>
    <definedName name="OLE_LINK19" localSheetId="4">'Agenzia 3'!#REF!</definedName>
    <definedName name="OLE_LINK19" localSheetId="5">'Agenzia 4'!#REF!</definedName>
    <definedName name="OLE_LINK19" localSheetId="6">'Agenzia 5'!#REF!</definedName>
    <definedName name="OLE_LINK19" localSheetId="0">'Modello B compilare Agenzia'!#REF!</definedName>
    <definedName name="OLE_LINK22" localSheetId="2">'Agenzia 1'!#REF!</definedName>
    <definedName name="OLE_LINK22" localSheetId="3">'Agenzia 2'!#REF!</definedName>
    <definedName name="OLE_LINK22" localSheetId="4">'Agenzia 3'!#REF!</definedName>
    <definedName name="OLE_LINK22" localSheetId="5">'Agenzia 4'!#REF!</definedName>
    <definedName name="OLE_LINK22" localSheetId="6">'Agenzia 5'!#REF!</definedName>
    <definedName name="OLE_LINK22" localSheetId="0">'Modello B compilare Agenzia'!#REF!</definedName>
  </definedNames>
  <calcPr calcId="145621"/>
</workbook>
</file>

<file path=xl/calcChain.xml><?xml version="1.0" encoding="utf-8"?>
<calcChain xmlns="http://schemas.openxmlformats.org/spreadsheetml/2006/main">
  <c r="E40" i="22" l="1"/>
  <c r="E32" i="22"/>
  <c r="E15" i="22"/>
  <c r="E23" i="22"/>
  <c r="E38" i="22"/>
  <c r="A8" i="5"/>
  <c r="A7" i="5"/>
  <c r="A6" i="5"/>
  <c r="A5" i="5"/>
  <c r="C47" i="21"/>
  <c r="C45" i="21"/>
  <c r="A45" i="21" s="1"/>
  <c r="F38" i="21"/>
  <c r="F45" i="21" s="1"/>
  <c r="F32" i="21"/>
  <c r="E45" i="21" s="1"/>
  <c r="F23" i="21"/>
  <c r="D45" i="21" s="1"/>
  <c r="F15" i="21"/>
  <c r="F40" i="21" s="1"/>
  <c r="C47" i="20"/>
  <c r="F38" i="20"/>
  <c r="F45" i="20" s="1"/>
  <c r="F32" i="20"/>
  <c r="E45" i="20" s="1"/>
  <c r="F23" i="20"/>
  <c r="D45" i="20" s="1"/>
  <c r="F15" i="20"/>
  <c r="F40" i="20" s="1"/>
  <c r="C47" i="19"/>
  <c r="F38" i="19"/>
  <c r="F45" i="19" s="1"/>
  <c r="F32" i="19"/>
  <c r="E45" i="19" s="1"/>
  <c r="F23" i="19"/>
  <c r="D45" i="19" s="1"/>
  <c r="F15" i="19"/>
  <c r="F40" i="19" s="1"/>
  <c r="C47" i="18"/>
  <c r="F38" i="18"/>
  <c r="F45" i="18" s="1"/>
  <c r="F32" i="18"/>
  <c r="E45" i="18" s="1"/>
  <c r="F23" i="18"/>
  <c r="D45" i="18" s="1"/>
  <c r="F15" i="18"/>
  <c r="F40" i="9"/>
  <c r="C45" i="20" l="1"/>
  <c r="A45" i="20" s="1"/>
  <c r="C45" i="19"/>
  <c r="A45" i="19" s="1"/>
  <c r="F40" i="18"/>
  <c r="C45" i="18"/>
  <c r="A45" i="18" s="1"/>
  <c r="I6" i="5" l="1"/>
  <c r="I8" i="5"/>
  <c r="H8" i="5"/>
  <c r="G8" i="5"/>
  <c r="F8" i="5"/>
  <c r="I7" i="5"/>
  <c r="H7" i="5"/>
  <c r="G7" i="5"/>
  <c r="H6" i="5"/>
  <c r="G6" i="5"/>
  <c r="F6" i="5"/>
  <c r="I5" i="5"/>
  <c r="H5" i="5"/>
  <c r="G5" i="5"/>
  <c r="F5" i="5"/>
  <c r="F32" i="9"/>
  <c r="E45" i="9" s="1"/>
  <c r="F7" i="5" l="1"/>
  <c r="C47" i="9"/>
  <c r="A4" i="5"/>
  <c r="E6" i="5"/>
  <c r="E5" i="5"/>
  <c r="J5" i="5" s="1"/>
  <c r="E4" i="5"/>
  <c r="E7" i="5"/>
  <c r="E8" i="5"/>
  <c r="J8" i="5" l="1"/>
  <c r="J7" i="5"/>
  <c r="J6" i="5"/>
  <c r="F15" i="9"/>
  <c r="C45" i="9" s="1"/>
  <c r="F23" i="9"/>
  <c r="F38" i="9"/>
  <c r="F45" i="9" s="1"/>
  <c r="I4" i="5" s="1"/>
  <c r="F4" i="5" l="1"/>
  <c r="D45" i="9"/>
  <c r="G4" i="5" s="1"/>
  <c r="A45" i="9" l="1"/>
  <c r="H4" i="5" l="1"/>
  <c r="J4" i="5" s="1"/>
</calcChain>
</file>

<file path=xl/comments1.xml><?xml version="1.0" encoding="utf-8"?>
<comments xmlns="http://schemas.openxmlformats.org/spreadsheetml/2006/main">
  <authors>
    <author>Diego</author>
    <author>DSGA</author>
  </authors>
  <commentList>
    <comment ref="E3" authorId="0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l'agenzia deve inserire il punteggio</t>
        </r>
      </text>
    </comment>
    <comment ref="E4" authorId="0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l'agenzia deve inserire il punteggio</t>
        </r>
      </text>
    </comment>
    <comment ref="E5" authorId="0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l'agenzia deve inserire il punteggio</t>
        </r>
      </text>
    </comment>
    <comment ref="E6" authorId="0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l'agenzia deve inserire il punteggio</t>
        </r>
      </text>
    </comment>
    <comment ref="E7" authorId="0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l'agenzia deve inserire il punteggio</t>
        </r>
      </text>
    </comment>
    <comment ref="E8" authorId="0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l'agenzia deve inserire il punteggio</t>
        </r>
      </text>
    </comment>
    <comment ref="E10" authorId="0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l'agenzia deve inserire il punteggio</t>
        </r>
      </text>
    </comment>
    <comment ref="E11" authorId="0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l'agenzia deve inserire il punteggio</t>
        </r>
      </text>
    </comment>
    <comment ref="E12" authorId="0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l'agenzia deve inserire il punteggio</t>
        </r>
      </text>
    </comment>
    <comment ref="E13" authorId="0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l'agenzia deve inserire il punteggio</t>
        </r>
      </text>
    </comment>
    <comment ref="E17" authorId="0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l'agenzia deve inserire il punteggio</t>
        </r>
      </text>
    </comment>
    <comment ref="E18" authorId="0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l'agenzia deve inserire il punteggio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l'agenzia deve inserire il punteggio</t>
        </r>
      </text>
    </comment>
    <comment ref="E20" authorId="0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l'agenzia deve inserire il punteggio</t>
        </r>
      </text>
    </comment>
    <comment ref="E21" authorId="0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l'agenzia deve inserire il punteggio</t>
        </r>
      </text>
    </comment>
    <comment ref="E22" authorId="0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l'agenzia deve inserire il punteggio</t>
        </r>
      </text>
    </comment>
    <comment ref="E26" authorId="1">
      <text>
        <r>
          <rPr>
            <sz val="9"/>
            <color indexed="81"/>
            <rFont val="Tahoma"/>
            <family val="2"/>
          </rPr>
          <t xml:space="preserve">inserire il punteggio </t>
        </r>
      </text>
    </comment>
    <comment ref="E28" authorId="1">
      <text>
        <r>
          <rPr>
            <sz val="9"/>
            <color indexed="81"/>
            <rFont val="Tahoma"/>
            <family val="2"/>
          </rPr>
          <t xml:space="preserve">inserire il punteggio </t>
        </r>
      </text>
    </comment>
    <comment ref="E30" authorId="1">
      <text>
        <r>
          <rPr>
            <sz val="9"/>
            <color indexed="81"/>
            <rFont val="Tahoma"/>
            <family val="2"/>
          </rPr>
          <t xml:space="preserve">inserire il punteggio </t>
        </r>
      </text>
    </comment>
    <comment ref="E34" authorId="0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l'agenzia deve inserire il punteggio</t>
        </r>
      </text>
    </comment>
    <comment ref="E36" authorId="0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l'agenzia deve inserire il punteggio</t>
        </r>
      </text>
    </comment>
  </commentList>
</comments>
</file>

<file path=xl/comments2.xml><?xml version="1.0" encoding="utf-8"?>
<comments xmlns="http://schemas.openxmlformats.org/spreadsheetml/2006/main">
  <authors>
    <author>Utente1</author>
    <author>scriviadiego@live.com</author>
  </authors>
  <commentList>
    <comment ref="B3" authorId="0">
      <text>
        <r>
          <rPr>
            <sz val="9"/>
            <color indexed="81"/>
            <rFont val="Tahoma"/>
            <family val="2"/>
          </rPr>
          <t>Inserire il Punteggio MAX da assegnare</t>
        </r>
      </text>
    </comment>
    <comment ref="C3" authorId="0">
      <text>
        <r>
          <rPr>
            <b/>
            <sz val="14"/>
            <color indexed="81"/>
            <rFont val="Tahoma"/>
            <family val="2"/>
          </rPr>
          <t>OM</t>
        </r>
        <r>
          <rPr>
            <sz val="9"/>
            <color indexed="81"/>
            <rFont val="Tahoma"/>
            <family val="2"/>
          </rPr>
          <t xml:space="preserve"> importo offerta più vantaggiosa proposta dalle agenzie in gara</t>
        </r>
      </text>
    </comment>
    <comment ref="D3" authorId="0">
      <text>
        <r>
          <rPr>
            <sz val="9"/>
            <color indexed="81"/>
            <rFont val="Tahoma"/>
            <family val="2"/>
          </rPr>
          <t>Offerta Concorrente in esame</t>
        </r>
      </text>
    </comment>
    <comment ref="D4" authorId="0">
      <text>
        <r>
          <rPr>
            <sz val="9"/>
            <color indexed="81"/>
            <rFont val="Tahoma"/>
            <family val="2"/>
          </rPr>
          <t>importo offerta ditta</t>
        </r>
      </text>
    </comment>
    <comment ref="F4" authorId="1">
      <text>
        <r>
          <rPr>
            <sz val="9"/>
            <color indexed="81"/>
            <rFont val="Tahoma"/>
            <family val="2"/>
          </rPr>
          <t xml:space="preserve">punteggio della rispettiva voce riportato nel foglio </t>
        </r>
        <r>
          <rPr>
            <b/>
            <sz val="9"/>
            <color indexed="13"/>
            <rFont val="Tahoma"/>
            <family val="2"/>
          </rPr>
          <t>Tabella</t>
        </r>
      </text>
    </comment>
    <comment ref="G4" authorId="1">
      <text>
        <r>
          <rPr>
            <sz val="9"/>
            <color indexed="81"/>
            <rFont val="Tahoma"/>
            <family val="2"/>
          </rPr>
          <t xml:space="preserve">punteggio della rispettiva voce riportato nel foglio </t>
        </r>
        <r>
          <rPr>
            <b/>
            <sz val="9"/>
            <color indexed="13"/>
            <rFont val="Tahoma"/>
            <family val="2"/>
          </rPr>
          <t>Tabella</t>
        </r>
      </text>
    </comment>
    <comment ref="H4" authorId="1">
      <text>
        <r>
          <rPr>
            <sz val="9"/>
            <color indexed="81"/>
            <rFont val="Tahoma"/>
            <family val="2"/>
          </rPr>
          <t xml:space="preserve">punteggio della rispettiva voce riportato nel foglio </t>
        </r>
        <r>
          <rPr>
            <b/>
            <sz val="9"/>
            <color indexed="13"/>
            <rFont val="Tahoma"/>
            <family val="2"/>
          </rPr>
          <t>Tabella</t>
        </r>
      </text>
    </comment>
    <comment ref="I4" authorId="1">
      <text>
        <r>
          <rPr>
            <sz val="9"/>
            <color indexed="81"/>
            <rFont val="Tahoma"/>
            <family val="2"/>
          </rPr>
          <t xml:space="preserve">punteggio della rispettiva voce riportato nel foglio </t>
        </r>
        <r>
          <rPr>
            <b/>
            <sz val="9"/>
            <color indexed="13"/>
            <rFont val="Tahoma"/>
            <family val="2"/>
          </rPr>
          <t>Tabella</t>
        </r>
      </text>
    </comment>
    <comment ref="D5" authorId="0">
      <text>
        <r>
          <rPr>
            <sz val="9"/>
            <color indexed="81"/>
            <rFont val="Tahoma"/>
            <family val="2"/>
          </rPr>
          <t>importo offerta ditta</t>
        </r>
      </text>
    </comment>
    <comment ref="F5" authorId="1">
      <text>
        <r>
          <rPr>
            <sz val="9"/>
            <color indexed="81"/>
            <rFont val="Tahoma"/>
            <family val="2"/>
          </rPr>
          <t xml:space="preserve">punteggio della rispettiva voce riportato nel foglio </t>
        </r>
        <r>
          <rPr>
            <b/>
            <sz val="9"/>
            <color indexed="13"/>
            <rFont val="Tahoma"/>
            <family val="2"/>
          </rPr>
          <t>Tabella</t>
        </r>
      </text>
    </comment>
    <comment ref="G5" authorId="1">
      <text>
        <r>
          <rPr>
            <sz val="9"/>
            <color indexed="81"/>
            <rFont val="Tahoma"/>
            <family val="2"/>
          </rPr>
          <t xml:space="preserve">punteggio della rispettiva voce riportato nel foglio </t>
        </r>
        <r>
          <rPr>
            <b/>
            <sz val="9"/>
            <color indexed="13"/>
            <rFont val="Tahoma"/>
            <family val="2"/>
          </rPr>
          <t>Tabella</t>
        </r>
      </text>
    </comment>
    <comment ref="H5" authorId="1">
      <text>
        <r>
          <rPr>
            <sz val="9"/>
            <color indexed="81"/>
            <rFont val="Tahoma"/>
            <family val="2"/>
          </rPr>
          <t xml:space="preserve">punteggio della rispettiva voce riportato nel foglio </t>
        </r>
        <r>
          <rPr>
            <b/>
            <sz val="9"/>
            <color indexed="13"/>
            <rFont val="Tahoma"/>
            <family val="2"/>
          </rPr>
          <t>Tabella</t>
        </r>
      </text>
    </comment>
    <comment ref="I5" authorId="1">
      <text>
        <r>
          <rPr>
            <sz val="9"/>
            <color indexed="81"/>
            <rFont val="Tahoma"/>
            <family val="2"/>
          </rPr>
          <t xml:space="preserve">punteggio della rispettiva voce riportato nel foglio </t>
        </r>
        <r>
          <rPr>
            <b/>
            <sz val="9"/>
            <color indexed="13"/>
            <rFont val="Tahoma"/>
            <family val="2"/>
          </rPr>
          <t>Tabella</t>
        </r>
      </text>
    </comment>
    <comment ref="D6" authorId="0">
      <text>
        <r>
          <rPr>
            <sz val="9"/>
            <color indexed="81"/>
            <rFont val="Tahoma"/>
            <family val="2"/>
          </rPr>
          <t>importo offerta ditta</t>
        </r>
      </text>
    </comment>
    <comment ref="F6" authorId="1">
      <text>
        <r>
          <rPr>
            <sz val="9"/>
            <color indexed="81"/>
            <rFont val="Tahoma"/>
            <family val="2"/>
          </rPr>
          <t xml:space="preserve">punteggio della rispettiva voce riportato nel foglio </t>
        </r>
        <r>
          <rPr>
            <b/>
            <sz val="9"/>
            <color indexed="13"/>
            <rFont val="Tahoma"/>
            <family val="2"/>
          </rPr>
          <t>Tabella</t>
        </r>
      </text>
    </comment>
    <comment ref="G6" authorId="1">
      <text>
        <r>
          <rPr>
            <sz val="9"/>
            <color indexed="81"/>
            <rFont val="Tahoma"/>
            <family val="2"/>
          </rPr>
          <t xml:space="preserve">punteggio della rispettiva voce riportato nel foglio </t>
        </r>
        <r>
          <rPr>
            <b/>
            <sz val="9"/>
            <color indexed="13"/>
            <rFont val="Tahoma"/>
            <family val="2"/>
          </rPr>
          <t>Tabella</t>
        </r>
      </text>
    </comment>
    <comment ref="H6" authorId="1">
      <text>
        <r>
          <rPr>
            <sz val="9"/>
            <color indexed="81"/>
            <rFont val="Tahoma"/>
            <family val="2"/>
          </rPr>
          <t xml:space="preserve">punteggio della rispettiva voce riportato nel foglio </t>
        </r>
        <r>
          <rPr>
            <b/>
            <sz val="9"/>
            <color indexed="13"/>
            <rFont val="Tahoma"/>
            <family val="2"/>
          </rPr>
          <t>Tabella</t>
        </r>
      </text>
    </comment>
    <comment ref="I6" authorId="1">
      <text>
        <r>
          <rPr>
            <sz val="9"/>
            <color indexed="81"/>
            <rFont val="Tahoma"/>
            <family val="2"/>
          </rPr>
          <t xml:space="preserve">punteggio della rispettiva voce riportato nel foglio </t>
        </r>
        <r>
          <rPr>
            <b/>
            <sz val="9"/>
            <color indexed="13"/>
            <rFont val="Tahoma"/>
            <family val="2"/>
          </rPr>
          <t>Tabella</t>
        </r>
      </text>
    </comment>
    <comment ref="D7" authorId="0">
      <text>
        <r>
          <rPr>
            <sz val="9"/>
            <color indexed="81"/>
            <rFont val="Tahoma"/>
            <family val="2"/>
          </rPr>
          <t>importo offerta ditta</t>
        </r>
      </text>
    </comment>
    <comment ref="F7" authorId="1">
      <text>
        <r>
          <rPr>
            <sz val="9"/>
            <color indexed="81"/>
            <rFont val="Tahoma"/>
            <family val="2"/>
          </rPr>
          <t xml:space="preserve">punteggio della rispettiva voce riportato nel foglio </t>
        </r>
        <r>
          <rPr>
            <b/>
            <sz val="9"/>
            <color indexed="13"/>
            <rFont val="Tahoma"/>
            <family val="2"/>
          </rPr>
          <t>Tabella</t>
        </r>
      </text>
    </comment>
    <comment ref="G7" authorId="1">
      <text>
        <r>
          <rPr>
            <sz val="9"/>
            <color indexed="81"/>
            <rFont val="Tahoma"/>
            <family val="2"/>
          </rPr>
          <t xml:space="preserve">punteggio della rispettiva voce riportato nel foglio </t>
        </r>
        <r>
          <rPr>
            <b/>
            <sz val="9"/>
            <color indexed="13"/>
            <rFont val="Tahoma"/>
            <family val="2"/>
          </rPr>
          <t>Tabella</t>
        </r>
      </text>
    </comment>
    <comment ref="H7" authorId="1">
      <text>
        <r>
          <rPr>
            <sz val="9"/>
            <color indexed="81"/>
            <rFont val="Tahoma"/>
            <family val="2"/>
          </rPr>
          <t xml:space="preserve">punteggio della rispettiva voce riportato nel foglio </t>
        </r>
        <r>
          <rPr>
            <b/>
            <sz val="9"/>
            <color indexed="13"/>
            <rFont val="Tahoma"/>
            <family val="2"/>
          </rPr>
          <t>Tabella</t>
        </r>
      </text>
    </comment>
    <comment ref="I7" authorId="1">
      <text>
        <r>
          <rPr>
            <sz val="9"/>
            <color indexed="81"/>
            <rFont val="Tahoma"/>
            <family val="2"/>
          </rPr>
          <t xml:space="preserve">punteggio della rispettiva voce riportato nel foglio </t>
        </r>
        <r>
          <rPr>
            <b/>
            <sz val="9"/>
            <color indexed="13"/>
            <rFont val="Tahoma"/>
            <family val="2"/>
          </rPr>
          <t>Tabella</t>
        </r>
      </text>
    </comment>
    <comment ref="D8" authorId="0">
      <text>
        <r>
          <rPr>
            <sz val="9"/>
            <color indexed="81"/>
            <rFont val="Tahoma"/>
            <family val="2"/>
          </rPr>
          <t>importo offerta ditta</t>
        </r>
      </text>
    </comment>
    <comment ref="F8" authorId="1">
      <text>
        <r>
          <rPr>
            <sz val="9"/>
            <color indexed="81"/>
            <rFont val="Tahoma"/>
            <family val="2"/>
          </rPr>
          <t xml:space="preserve">punteggio della rispettiva voce riportato nel foglio </t>
        </r>
        <r>
          <rPr>
            <b/>
            <sz val="9"/>
            <color indexed="13"/>
            <rFont val="Tahoma"/>
            <family val="2"/>
          </rPr>
          <t>Tabella</t>
        </r>
      </text>
    </comment>
    <comment ref="G8" authorId="1">
      <text>
        <r>
          <rPr>
            <sz val="9"/>
            <color indexed="81"/>
            <rFont val="Tahoma"/>
            <family val="2"/>
          </rPr>
          <t xml:space="preserve">punteggio della rispettiva voce riportato nel foglio </t>
        </r>
        <r>
          <rPr>
            <b/>
            <sz val="9"/>
            <color indexed="13"/>
            <rFont val="Tahoma"/>
            <family val="2"/>
          </rPr>
          <t>Tabella</t>
        </r>
      </text>
    </comment>
    <comment ref="H8" authorId="1">
      <text>
        <r>
          <rPr>
            <sz val="9"/>
            <color indexed="81"/>
            <rFont val="Tahoma"/>
            <family val="2"/>
          </rPr>
          <t xml:space="preserve">punteggio della rispettiva voce riportato nel foglio </t>
        </r>
        <r>
          <rPr>
            <b/>
            <sz val="9"/>
            <color indexed="13"/>
            <rFont val="Tahoma"/>
            <family val="2"/>
          </rPr>
          <t>Tabella</t>
        </r>
      </text>
    </comment>
    <comment ref="I8" authorId="1">
      <text>
        <r>
          <rPr>
            <sz val="9"/>
            <color indexed="81"/>
            <rFont val="Tahoma"/>
            <family val="2"/>
          </rPr>
          <t xml:space="preserve">punteggio della rispettiva voce riportato nel foglio </t>
        </r>
        <r>
          <rPr>
            <b/>
            <sz val="9"/>
            <color indexed="13"/>
            <rFont val="Tahoma"/>
            <family val="2"/>
          </rPr>
          <t>Tabella</t>
        </r>
      </text>
    </comment>
  </commentList>
</comments>
</file>

<file path=xl/comments3.xml><?xml version="1.0" encoding="utf-8"?>
<comments xmlns="http://schemas.openxmlformats.org/spreadsheetml/2006/main">
  <authors>
    <author>DSGA</author>
  </authors>
  <commentList>
    <comment ref="C1" authorId="0">
      <text>
        <r>
          <rPr>
            <sz val="9"/>
            <color indexed="81"/>
            <rFont val="Tahoma"/>
            <family val="2"/>
          </rPr>
          <t>INSERIRE IL NOME DELL'AGENZIA</t>
        </r>
      </text>
    </comment>
    <comment ref="F26" authorId="0">
      <text>
        <r>
          <rPr>
            <sz val="9"/>
            <color indexed="81"/>
            <rFont val="Tahoma"/>
            <family val="2"/>
          </rPr>
          <t xml:space="preserve">inserire il punteggio </t>
        </r>
      </text>
    </comment>
    <comment ref="F28" authorId="0">
      <text>
        <r>
          <rPr>
            <sz val="9"/>
            <color indexed="81"/>
            <rFont val="Tahoma"/>
            <family val="2"/>
          </rPr>
          <t xml:space="preserve">inserire il punteggio </t>
        </r>
      </text>
    </comment>
    <comment ref="F30" authorId="0">
      <text>
        <r>
          <rPr>
            <sz val="9"/>
            <color indexed="81"/>
            <rFont val="Tahoma"/>
            <family val="2"/>
          </rPr>
          <t xml:space="preserve">inserire il punteggio </t>
        </r>
      </text>
    </comment>
    <comment ref="C47" authorId="0">
      <text>
        <r>
          <rPr>
            <sz val="9"/>
            <color indexed="81"/>
            <rFont val="Tahoma"/>
            <family val="2"/>
          </rPr>
          <t>QUOTA PROCAPITE PROPOSTA DALL'AGENZIA</t>
        </r>
      </text>
    </comment>
  </commentList>
</comments>
</file>

<file path=xl/comments4.xml><?xml version="1.0" encoding="utf-8"?>
<comments xmlns="http://schemas.openxmlformats.org/spreadsheetml/2006/main">
  <authors>
    <author>DSGA</author>
  </authors>
  <commentList>
    <comment ref="C1" authorId="0">
      <text>
        <r>
          <rPr>
            <sz val="9"/>
            <color indexed="81"/>
            <rFont val="Tahoma"/>
            <family val="2"/>
          </rPr>
          <t>INSERIRE IL NOME DELL'AGENZIA</t>
        </r>
      </text>
    </comment>
    <comment ref="F26" authorId="0">
      <text>
        <r>
          <rPr>
            <sz val="9"/>
            <color indexed="81"/>
            <rFont val="Tahoma"/>
            <family val="2"/>
          </rPr>
          <t xml:space="preserve">inserire il punteggio </t>
        </r>
      </text>
    </comment>
    <comment ref="F28" authorId="0">
      <text>
        <r>
          <rPr>
            <sz val="9"/>
            <color indexed="81"/>
            <rFont val="Tahoma"/>
            <family val="2"/>
          </rPr>
          <t xml:space="preserve">inserire il punteggio </t>
        </r>
      </text>
    </comment>
    <comment ref="F30" authorId="0">
      <text>
        <r>
          <rPr>
            <sz val="9"/>
            <color indexed="81"/>
            <rFont val="Tahoma"/>
            <family val="2"/>
          </rPr>
          <t xml:space="preserve">inserire il punteggio </t>
        </r>
      </text>
    </comment>
    <comment ref="C47" authorId="0">
      <text>
        <r>
          <rPr>
            <sz val="9"/>
            <color indexed="81"/>
            <rFont val="Tahoma"/>
            <family val="2"/>
          </rPr>
          <t>QUOTA PROCAPITE PROPOSTA DALL'AGENZIA</t>
        </r>
      </text>
    </comment>
  </commentList>
</comments>
</file>

<file path=xl/comments5.xml><?xml version="1.0" encoding="utf-8"?>
<comments xmlns="http://schemas.openxmlformats.org/spreadsheetml/2006/main">
  <authors>
    <author>DSGA</author>
  </authors>
  <commentList>
    <comment ref="C1" authorId="0">
      <text>
        <r>
          <rPr>
            <sz val="9"/>
            <color indexed="81"/>
            <rFont val="Tahoma"/>
            <family val="2"/>
          </rPr>
          <t>INSERIRE IL NOME DELL'AGENZIA</t>
        </r>
      </text>
    </comment>
    <comment ref="F26" authorId="0">
      <text>
        <r>
          <rPr>
            <sz val="9"/>
            <color indexed="81"/>
            <rFont val="Tahoma"/>
            <family val="2"/>
          </rPr>
          <t xml:space="preserve">inserire il punteggio </t>
        </r>
      </text>
    </comment>
    <comment ref="F28" authorId="0">
      <text>
        <r>
          <rPr>
            <sz val="9"/>
            <color indexed="81"/>
            <rFont val="Tahoma"/>
            <family val="2"/>
          </rPr>
          <t xml:space="preserve">inserire il punteggio </t>
        </r>
      </text>
    </comment>
    <comment ref="F30" authorId="0">
      <text>
        <r>
          <rPr>
            <sz val="9"/>
            <color indexed="81"/>
            <rFont val="Tahoma"/>
            <family val="2"/>
          </rPr>
          <t xml:space="preserve">inserire il punteggio </t>
        </r>
      </text>
    </comment>
    <comment ref="C47" authorId="0">
      <text>
        <r>
          <rPr>
            <sz val="9"/>
            <color indexed="81"/>
            <rFont val="Tahoma"/>
            <family val="2"/>
          </rPr>
          <t>QUOTA PROCAPITE PROPOSTA DALL'AGENZIA</t>
        </r>
      </text>
    </comment>
  </commentList>
</comments>
</file>

<file path=xl/comments6.xml><?xml version="1.0" encoding="utf-8"?>
<comments xmlns="http://schemas.openxmlformats.org/spreadsheetml/2006/main">
  <authors>
    <author>DSGA</author>
  </authors>
  <commentList>
    <comment ref="C1" authorId="0">
      <text>
        <r>
          <rPr>
            <sz val="9"/>
            <color indexed="81"/>
            <rFont val="Tahoma"/>
            <family val="2"/>
          </rPr>
          <t>INSERIRE IL NOME DELL'AGENZIA</t>
        </r>
      </text>
    </comment>
    <comment ref="F26" authorId="0">
      <text>
        <r>
          <rPr>
            <sz val="9"/>
            <color indexed="81"/>
            <rFont val="Tahoma"/>
            <family val="2"/>
          </rPr>
          <t xml:space="preserve">inserire il punteggio </t>
        </r>
      </text>
    </comment>
    <comment ref="F28" authorId="0">
      <text>
        <r>
          <rPr>
            <sz val="9"/>
            <color indexed="81"/>
            <rFont val="Tahoma"/>
            <family val="2"/>
          </rPr>
          <t xml:space="preserve">inserire il punteggio </t>
        </r>
      </text>
    </comment>
    <comment ref="F30" authorId="0">
      <text>
        <r>
          <rPr>
            <sz val="9"/>
            <color indexed="81"/>
            <rFont val="Tahoma"/>
            <family val="2"/>
          </rPr>
          <t xml:space="preserve">inserire il punteggio </t>
        </r>
      </text>
    </comment>
    <comment ref="C47" authorId="0">
      <text>
        <r>
          <rPr>
            <sz val="9"/>
            <color indexed="81"/>
            <rFont val="Tahoma"/>
            <family val="2"/>
          </rPr>
          <t>QUOTA PROCAPITE PROPOSTA DALL'AGENZIA</t>
        </r>
      </text>
    </comment>
  </commentList>
</comments>
</file>

<file path=xl/comments7.xml><?xml version="1.0" encoding="utf-8"?>
<comments xmlns="http://schemas.openxmlformats.org/spreadsheetml/2006/main">
  <authors>
    <author>DSGA</author>
  </authors>
  <commentList>
    <comment ref="C1" authorId="0">
      <text>
        <r>
          <rPr>
            <sz val="9"/>
            <color indexed="81"/>
            <rFont val="Tahoma"/>
            <family val="2"/>
          </rPr>
          <t>INSERIRE IL NOME DELL'AGENZIA</t>
        </r>
      </text>
    </comment>
    <comment ref="F26" authorId="0">
      <text>
        <r>
          <rPr>
            <sz val="9"/>
            <color indexed="81"/>
            <rFont val="Tahoma"/>
            <family val="2"/>
          </rPr>
          <t xml:space="preserve">inserire il punteggio </t>
        </r>
      </text>
    </comment>
    <comment ref="F28" authorId="0">
      <text>
        <r>
          <rPr>
            <sz val="9"/>
            <color indexed="81"/>
            <rFont val="Tahoma"/>
            <family val="2"/>
          </rPr>
          <t xml:space="preserve">inserire il punteggio </t>
        </r>
      </text>
    </comment>
    <comment ref="F30" authorId="0">
      <text>
        <r>
          <rPr>
            <sz val="9"/>
            <color indexed="81"/>
            <rFont val="Tahoma"/>
            <family val="2"/>
          </rPr>
          <t xml:space="preserve">inserire il punteggio </t>
        </r>
      </text>
    </comment>
    <comment ref="C47" authorId="0">
      <text>
        <r>
          <rPr>
            <sz val="9"/>
            <color indexed="81"/>
            <rFont val="Tahoma"/>
            <family val="2"/>
          </rPr>
          <t>QUOTA PROCAPITE PROPOSTA DALL'AGENZIA</t>
        </r>
      </text>
    </comment>
  </commentList>
</comments>
</file>

<file path=xl/sharedStrings.xml><?xml version="1.0" encoding="utf-8"?>
<sst xmlns="http://schemas.openxmlformats.org/spreadsheetml/2006/main" count="690" uniqueCount="97">
  <si>
    <t xml:space="preserve">N° </t>
  </si>
  <si>
    <t xml:space="preserve"> posti</t>
  </si>
  <si>
    <t>Targa</t>
  </si>
  <si>
    <t>veicolo</t>
  </si>
  <si>
    <t>ASSICURAZIONE</t>
  </si>
  <si>
    <t>data ultima</t>
  </si>
  <si>
    <t xml:space="preserve"> revisione</t>
  </si>
  <si>
    <t>Società</t>
  </si>
  <si>
    <t>Scadenza</t>
  </si>
  <si>
    <t>CARATTERISTICHE</t>
  </si>
  <si>
    <t>INDICATORI</t>
  </si>
  <si>
    <t>A CURA DELL’AGENZIA</t>
  </si>
  <si>
    <t>A CURA DELLA SCUOLA</t>
  </si>
  <si>
    <t>CATEGORIA</t>
  </si>
  <si>
    <t>****</t>
  </si>
  <si>
    <t>*** Super</t>
  </si>
  <si>
    <t>Camera multipla 2 – 3 letti</t>
  </si>
  <si>
    <t>Camera multipla 4 – 5 letti</t>
  </si>
  <si>
    <t>BAGNI  Alunni</t>
  </si>
  <si>
    <t>In camera</t>
  </si>
  <si>
    <t>Esterno alla camera</t>
  </si>
  <si>
    <t>UBICAZIONE</t>
  </si>
  <si>
    <t>Semi centrale</t>
  </si>
  <si>
    <t>Periferia cittadina</t>
  </si>
  <si>
    <t>DEPOSITO CAUZIONALE</t>
  </si>
  <si>
    <t>Non richiesto</t>
  </si>
  <si>
    <t>Da pagare in loco</t>
  </si>
  <si>
    <t>A tavola</t>
  </si>
  <si>
    <t>Buffet</t>
  </si>
  <si>
    <t>PRANZO</t>
  </si>
  <si>
    <t>Bevande incluse nel prezzo</t>
  </si>
  <si>
    <t>CENA</t>
  </si>
  <si>
    <t xml:space="preserve">In ristorante con servizio ai tavoli </t>
  </si>
  <si>
    <t>in ristorante  buffet</t>
  </si>
  <si>
    <t>(tipo coca/aranciata..))</t>
  </si>
  <si>
    <t>Assicurazione Medica</t>
  </si>
  <si>
    <t>Compresa nel prezzo</t>
  </si>
  <si>
    <t>Da pagare a parte</t>
  </si>
  <si>
    <t>Punti 0</t>
  </si>
  <si>
    <t>Assicurazione Bagagli</t>
  </si>
  <si>
    <t>Bevande incluse nel prezzo (tipo coca/aranciata..)</t>
  </si>
  <si>
    <t>CAMERE ALUNNI</t>
  </si>
  <si>
    <t>ASSICURAZIONI (max 6 p)</t>
  </si>
  <si>
    <t>TOTALE PUNTEGGIO</t>
  </si>
  <si>
    <t>Punt.</t>
  </si>
  <si>
    <t>OM</t>
  </si>
  <si>
    <t>A.</t>
  </si>
  <si>
    <t>TOTALE</t>
  </si>
  <si>
    <t xml:space="preserve">OC </t>
  </si>
  <si>
    <t>Punteggio</t>
  </si>
  <si>
    <t>TOTALE PUNTEGGIO parte I</t>
  </si>
  <si>
    <t>TOTALE PUNTEGGIO parte II</t>
  </si>
  <si>
    <t>TOTALE PUNTEGGIO parte III</t>
  </si>
  <si>
    <t>I.</t>
  </si>
  <si>
    <t>II.</t>
  </si>
  <si>
    <t>III.</t>
  </si>
  <si>
    <t>ALBERGO  (max 40 p)</t>
  </si>
  <si>
    <t xml:space="preserve">AGENZIA </t>
  </si>
  <si>
    <t xml:space="preserve">AGENZIA :  </t>
  </si>
  <si>
    <t>12 punti</t>
  </si>
  <si>
    <t xml:space="preserve">  7 punti</t>
  </si>
  <si>
    <t xml:space="preserve">  3 punti</t>
  </si>
  <si>
    <r>
      <t>COLAZIONE</t>
    </r>
    <r>
      <rPr>
        <sz val="10"/>
        <color theme="1"/>
        <rFont val="Times New Roman"/>
        <family val="1"/>
      </rPr>
      <t xml:space="preserve"> </t>
    </r>
  </si>
  <si>
    <t xml:space="preserve"> 7  punti</t>
  </si>
  <si>
    <t xml:space="preserve"> 3  punti</t>
  </si>
  <si>
    <t xml:space="preserve"> 2 punti</t>
  </si>
  <si>
    <t>QUADRO RIEPILOGATIVO</t>
  </si>
  <si>
    <t>OFFERTA ECONOMICA</t>
  </si>
  <si>
    <t xml:space="preserve">Centro città </t>
  </si>
  <si>
    <t>11 punti</t>
  </si>
  <si>
    <t>TRATTAMENTO DI RISTORAZIONE (max 14 p)</t>
  </si>
  <si>
    <t>Il Dirigente Scolastico</t>
  </si>
  <si>
    <t>Il DSGA Diego Milan</t>
  </si>
  <si>
    <t>Il Collaboratore Vicario</t>
  </si>
  <si>
    <t>L’insegnante</t>
  </si>
  <si>
    <t>Spero di averti agevolato il lavoro – diego.milan.403@istruzione.it</t>
  </si>
  <si>
    <t>GUIDA E ANIMAZIONE (max 10 p)</t>
  </si>
  <si>
    <t>Animazione serale</t>
  </si>
  <si>
    <t>Guida per luogo di interesse culturale</t>
  </si>
  <si>
    <t xml:space="preserve"> 5  punti</t>
  </si>
  <si>
    <t>Guida per luogo di interesse culturale+Animazione serale</t>
  </si>
  <si>
    <t xml:space="preserve"> 10  punti</t>
  </si>
  <si>
    <t>TOTALE PUNTEGGIO parte IV</t>
  </si>
  <si>
    <t>IV.</t>
  </si>
  <si>
    <t>PUNTEGGIO</t>
  </si>
  <si>
    <t>TRATTAMENTO DI RISTORAZIONE              (max 14 p)</t>
  </si>
  <si>
    <t>GUIDA E ANIMAZIONE  (max 10 p)</t>
  </si>
  <si>
    <t>ASSICURAZIONI              (max 6 p)</t>
  </si>
  <si>
    <t xml:space="preserve"> 5 punti</t>
  </si>
  <si>
    <t>Camera multipla 3 – 4 letti</t>
  </si>
  <si>
    <t>Agenzia 1</t>
  </si>
  <si>
    <t>Agenzia 2</t>
  </si>
  <si>
    <t>Agenzia 3</t>
  </si>
  <si>
    <t>Agenzia 4</t>
  </si>
  <si>
    <t>Agenzia 5</t>
  </si>
  <si>
    <t>Modello B                          Da compilare a cura dell'agenzia</t>
  </si>
  <si>
    <r>
      <t xml:space="preserve">I° Inserire i dati </t>
    </r>
    <r>
      <rPr>
        <sz val="16"/>
        <color rgb="FFFFFF00"/>
        <rFont val="Times New Roman"/>
        <family val="1"/>
      </rPr>
      <t>nei fogli "Agenzia: 1-2-3-4-5"</t>
    </r>
    <r>
      <rPr>
        <sz val="16"/>
        <rFont val="Times New Roman"/>
        <family val="1"/>
      </rPr>
      <t xml:space="preserve"> - II°  digitare</t>
    </r>
    <r>
      <rPr>
        <sz val="16"/>
        <color rgb="FF00B050"/>
        <rFont val="Times New Roman"/>
        <family val="1"/>
      </rPr>
      <t xml:space="preserve"> in questo foglio l'offerta economica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</si>
</sst>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25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sz val="9"/>
      <color indexed="81"/>
      <name val="Tahoma"/>
      <family val="2"/>
    </font>
    <font>
      <b/>
      <sz val="14"/>
      <color indexed="81"/>
      <name val="Tahoma"/>
      <family val="2"/>
    </font>
    <font>
      <b/>
      <sz val="9"/>
      <color indexed="13"/>
      <name val="Tahoma"/>
      <family val="2"/>
    </font>
    <font>
      <sz val="14"/>
      <color theme="1"/>
      <name val="Calibri"/>
      <family val="2"/>
      <scheme val="minor"/>
    </font>
    <font>
      <b/>
      <sz val="14"/>
      <name val="Times New Roman"/>
      <family val="1"/>
    </font>
    <font>
      <sz val="11"/>
      <color theme="1"/>
      <name val="Verdana"/>
      <family val="2"/>
    </font>
    <font>
      <i/>
      <sz val="10"/>
      <color rgb="FFFF0000"/>
      <name val="Times New Roman"/>
      <family val="1"/>
    </font>
    <font>
      <sz val="16"/>
      <name val="Times New Roman"/>
      <family val="1"/>
    </font>
    <font>
      <sz val="16"/>
      <color rgb="FFFFFF00"/>
      <name val="Times New Roman"/>
      <family val="1"/>
    </font>
    <font>
      <sz val="16"/>
      <color rgb="FF00B050"/>
      <name val="Times New Roman"/>
      <family val="1"/>
    </font>
    <font>
      <b/>
      <i/>
      <sz val="14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9" fillId="0" borderId="0" xfId="0" applyFont="1" applyAlignment="1"/>
    <xf numFmtId="164" fontId="9" fillId="0" borderId="14" xfId="0" applyNumberFormat="1" applyFont="1" applyFill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center" vertical="center"/>
    </xf>
    <xf numFmtId="2" fontId="11" fillId="0" borderId="16" xfId="0" applyNumberFormat="1" applyFont="1" applyBorder="1" applyAlignment="1" applyProtection="1">
      <alignment horizontal="center" vertical="center"/>
    </xf>
    <xf numFmtId="0" fontId="9" fillId="0" borderId="0" xfId="0" applyFont="1"/>
    <xf numFmtId="0" fontId="9" fillId="0" borderId="12" xfId="0" applyFont="1" applyFill="1" applyBorder="1"/>
    <xf numFmtId="0" fontId="9" fillId="0" borderId="0" xfId="0" applyFont="1" applyFill="1" applyBorder="1"/>
    <xf numFmtId="0" fontId="10" fillId="0" borderId="0" xfId="0" applyFont="1"/>
    <xf numFmtId="0" fontId="9" fillId="0" borderId="0" xfId="0" applyFont="1" applyProtection="1"/>
    <xf numFmtId="0" fontId="11" fillId="0" borderId="19" xfId="0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0" fillId="0" borderId="27" xfId="0" applyBorder="1" applyProtection="1"/>
    <xf numFmtId="0" fontId="0" fillId="0" borderId="0" xfId="0" applyBorder="1" applyProtection="1"/>
    <xf numFmtId="0" fontId="0" fillId="0" borderId="13" xfId="0" applyBorder="1" applyProtection="1"/>
    <xf numFmtId="2" fontId="6" fillId="0" borderId="26" xfId="0" applyNumberFormat="1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36" xfId="0" applyFont="1" applyBorder="1" applyAlignment="1" applyProtection="1">
      <alignment vertical="center" wrapText="1"/>
    </xf>
    <xf numFmtId="0" fontId="2" fillId="0" borderId="37" xfId="0" applyFont="1" applyBorder="1" applyAlignment="1" applyProtection="1">
      <alignment vertical="center" wrapText="1"/>
      <protection locked="0"/>
    </xf>
    <xf numFmtId="0" fontId="2" fillId="0" borderId="33" xfId="0" applyFont="1" applyBorder="1" applyAlignment="1" applyProtection="1">
      <alignment vertical="center" wrapText="1"/>
    </xf>
    <xf numFmtId="0" fontId="2" fillId="0" borderId="40" xfId="0" applyFont="1" applyBorder="1" applyAlignment="1" applyProtection="1">
      <alignment horizontal="center" vertical="center" wrapText="1"/>
    </xf>
    <xf numFmtId="0" fontId="2" fillId="0" borderId="40" xfId="0" applyFont="1" applyBorder="1" applyAlignment="1" applyProtection="1">
      <alignment vertical="center" wrapText="1"/>
    </xf>
    <xf numFmtId="0" fontId="2" fillId="0" borderId="35" xfId="0" applyFont="1" applyBorder="1" applyAlignment="1" applyProtection="1">
      <alignment vertical="center" wrapText="1"/>
      <protection locked="0"/>
    </xf>
    <xf numFmtId="0" fontId="2" fillId="0" borderId="44" xfId="0" applyFont="1" applyBorder="1" applyAlignment="1" applyProtection="1">
      <alignment vertical="top" wrapText="1"/>
    </xf>
    <xf numFmtId="0" fontId="2" fillId="0" borderId="43" xfId="0" applyFont="1" applyBorder="1" applyAlignment="1" applyProtection="1">
      <alignment wrapText="1"/>
    </xf>
    <xf numFmtId="0" fontId="0" fillId="0" borderId="29" xfId="0" applyBorder="1" applyProtection="1"/>
    <xf numFmtId="0" fontId="0" fillId="0" borderId="45" xfId="0" applyBorder="1" applyProtection="1"/>
    <xf numFmtId="0" fontId="9" fillId="0" borderId="29" xfId="0" applyFont="1" applyFill="1" applyBorder="1"/>
    <xf numFmtId="0" fontId="2" fillId="0" borderId="9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vertical="center" wrapText="1"/>
    </xf>
    <xf numFmtId="0" fontId="2" fillId="0" borderId="34" xfId="0" applyFont="1" applyBorder="1" applyAlignment="1" applyProtection="1">
      <alignment vertical="center" wrapText="1"/>
    </xf>
    <xf numFmtId="0" fontId="2" fillId="0" borderId="26" xfId="0" applyFont="1" applyBorder="1" applyAlignment="1" applyProtection="1">
      <alignment vertical="center" wrapText="1"/>
      <protection locked="0"/>
    </xf>
    <xf numFmtId="0" fontId="2" fillId="0" borderId="32" xfId="0" applyFont="1" applyBorder="1" applyAlignment="1" applyProtection="1">
      <alignment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vertical="center" wrapText="1"/>
      <protection locked="0"/>
    </xf>
    <xf numFmtId="164" fontId="16" fillId="0" borderId="30" xfId="0" applyNumberFormat="1" applyFont="1" applyBorder="1" applyProtection="1"/>
    <xf numFmtId="0" fontId="2" fillId="0" borderId="36" xfId="0" applyFont="1" applyBorder="1" applyAlignment="1" applyProtection="1">
      <alignment vertical="center" wrapText="1"/>
      <protection locked="0"/>
    </xf>
    <xf numFmtId="0" fontId="2" fillId="0" borderId="40" xfId="0" applyFont="1" applyBorder="1" applyAlignment="1" applyProtection="1">
      <alignment vertical="center" wrapText="1"/>
      <protection locked="0"/>
    </xf>
    <xf numFmtId="0" fontId="2" fillId="0" borderId="34" xfId="0" applyFont="1" applyBorder="1" applyAlignment="1" applyProtection="1">
      <alignment vertical="center" wrapText="1"/>
      <protection locked="0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7" fillId="0" borderId="48" xfId="0" applyFont="1" applyBorder="1" applyAlignment="1" applyProtection="1">
      <alignment horizontal="center" vertical="center"/>
    </xf>
    <xf numFmtId="0" fontId="6" fillId="0" borderId="49" xfId="0" applyFont="1" applyBorder="1" applyAlignment="1" applyProtection="1">
      <alignment horizontal="center" vertical="center"/>
    </xf>
    <xf numFmtId="0" fontId="6" fillId="0" borderId="49" xfId="0" applyFont="1" applyBorder="1" applyAlignment="1">
      <alignment vertical="center"/>
    </xf>
    <xf numFmtId="0" fontId="2" fillId="0" borderId="25" xfId="0" applyFont="1" applyBorder="1" applyAlignment="1" applyProtection="1">
      <alignment horizontal="left" vertical="center"/>
    </xf>
    <xf numFmtId="0" fontId="2" fillId="0" borderId="46" xfId="0" applyFont="1" applyBorder="1" applyAlignment="1" applyProtection="1">
      <alignment horizontal="left" vertical="center"/>
    </xf>
    <xf numFmtId="164" fontId="9" fillId="0" borderId="17" xfId="0" applyNumberFormat="1" applyFont="1" applyFill="1" applyBorder="1" applyAlignment="1" applyProtection="1">
      <alignment horizontal="center" vertical="center"/>
      <protection locked="0"/>
    </xf>
    <xf numFmtId="2" fontId="11" fillId="0" borderId="11" xfId="0" applyNumberFormat="1" applyFont="1" applyBorder="1" applyAlignment="1" applyProtection="1">
      <alignment horizontal="center" vertical="center"/>
    </xf>
    <xf numFmtId="2" fontId="12" fillId="0" borderId="11" xfId="0" applyNumberFormat="1" applyFont="1" applyBorder="1" applyAlignment="1" applyProtection="1">
      <alignment horizontal="center" vertical="center"/>
    </xf>
    <xf numFmtId="2" fontId="6" fillId="0" borderId="24" xfId="0" applyNumberFormat="1" applyFont="1" applyBorder="1" applyAlignment="1" applyProtection="1">
      <alignment horizontal="center" vertical="center"/>
    </xf>
    <xf numFmtId="2" fontId="11" fillId="0" borderId="31" xfId="0" applyNumberFormat="1" applyFont="1" applyBorder="1" applyAlignment="1" applyProtection="1">
      <alignment horizontal="center" vertical="center"/>
    </xf>
    <xf numFmtId="2" fontId="12" fillId="0" borderId="31" xfId="0" applyNumberFormat="1" applyFont="1" applyBorder="1" applyAlignment="1" applyProtection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justify" vertical="center"/>
    </xf>
    <xf numFmtId="0" fontId="19" fillId="0" borderId="0" xfId="0" applyFont="1" applyAlignment="1">
      <alignment horizontal="right" vertical="center"/>
    </xf>
    <xf numFmtId="0" fontId="0" fillId="0" borderId="0" xfId="0" applyProtection="1">
      <protection locked="0"/>
    </xf>
    <xf numFmtId="0" fontId="18" fillId="0" borderId="18" xfId="0" applyFont="1" applyBorder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18" fillId="0" borderId="18" xfId="0" applyFont="1" applyBorder="1" applyAlignment="1" applyProtection="1">
      <alignment horizontal="justify" vertical="center"/>
      <protection locked="0"/>
    </xf>
    <xf numFmtId="0" fontId="18" fillId="0" borderId="0" xfId="0" applyFont="1" applyBorder="1" applyAlignment="1" applyProtection="1">
      <alignment horizontal="justify" vertical="center"/>
      <protection locked="0"/>
    </xf>
    <xf numFmtId="0" fontId="18" fillId="0" borderId="0" xfId="0" applyFont="1" applyBorder="1" applyAlignment="1" applyProtection="1">
      <alignment vertical="center"/>
      <protection locked="0"/>
    </xf>
    <xf numFmtId="2" fontId="11" fillId="0" borderId="33" xfId="0" applyNumberFormat="1" applyFont="1" applyBorder="1" applyAlignment="1" applyProtection="1">
      <alignment horizontal="center" vertical="center"/>
    </xf>
    <xf numFmtId="0" fontId="0" fillId="0" borderId="28" xfId="0" applyBorder="1" applyProtection="1"/>
    <xf numFmtId="0" fontId="0" fillId="0" borderId="29" xfId="0" applyBorder="1" applyAlignment="1" applyProtection="1">
      <alignment horizontal="center" vertical="center"/>
    </xf>
    <xf numFmtId="0" fontId="5" fillId="0" borderId="56" xfId="0" applyFont="1" applyBorder="1" applyProtection="1"/>
    <xf numFmtId="0" fontId="4" fillId="0" borderId="0" xfId="0" applyFont="1" applyFill="1" applyBorder="1" applyAlignment="1" applyProtection="1">
      <alignment horizontal="right" vertical="center" wrapText="1"/>
    </xf>
    <xf numFmtId="0" fontId="5" fillId="0" borderId="0" xfId="0" applyFont="1" applyBorder="1" applyProtection="1"/>
    <xf numFmtId="0" fontId="2" fillId="0" borderId="9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2" fillId="0" borderId="3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vertical="center" wrapText="1"/>
    </xf>
    <xf numFmtId="0" fontId="2" fillId="0" borderId="34" xfId="0" applyFont="1" applyBorder="1" applyAlignment="1" applyProtection="1">
      <alignment vertical="center" wrapText="1"/>
    </xf>
    <xf numFmtId="0" fontId="2" fillId="0" borderId="34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vertical="center" wrapText="1"/>
      <protection locked="0"/>
    </xf>
    <xf numFmtId="0" fontId="2" fillId="0" borderId="34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</xf>
    <xf numFmtId="0" fontId="2" fillId="0" borderId="43" xfId="0" applyFont="1" applyBorder="1" applyAlignment="1" applyProtection="1">
      <alignment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0" fillId="0" borderId="61" xfId="0" applyBorder="1" applyProtection="1"/>
    <xf numFmtId="0" fontId="0" fillId="0" borderId="41" xfId="0" applyBorder="1" applyProtection="1"/>
    <xf numFmtId="0" fontId="5" fillId="0" borderId="9" xfId="0" applyFont="1" applyBorder="1" applyProtection="1"/>
    <xf numFmtId="0" fontId="2" fillId="0" borderId="9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vertical="center" wrapText="1"/>
    </xf>
    <xf numFmtId="0" fontId="2" fillId="0" borderId="34" xfId="0" applyFont="1" applyBorder="1" applyAlignment="1" applyProtection="1">
      <alignment vertical="center" wrapText="1"/>
    </xf>
    <xf numFmtId="0" fontId="2" fillId="0" borderId="26" xfId="0" applyFont="1" applyBorder="1" applyAlignment="1" applyProtection="1">
      <alignment vertical="center" wrapText="1"/>
      <protection locked="0"/>
    </xf>
    <xf numFmtId="0" fontId="2" fillId="0" borderId="32" xfId="0" applyFont="1" applyBorder="1" applyAlignment="1" applyProtection="1">
      <alignment vertical="center" wrapText="1"/>
      <protection locked="0"/>
    </xf>
    <xf numFmtId="0" fontId="2" fillId="0" borderId="9" xfId="0" applyFont="1" applyBorder="1" applyAlignment="1" applyProtection="1">
      <alignment vertical="center" wrapText="1"/>
      <protection locked="0"/>
    </xf>
    <xf numFmtId="0" fontId="2" fillId="0" borderId="34" xfId="0" applyFont="1" applyBorder="1" applyAlignment="1" applyProtection="1">
      <alignment vertical="center" wrapText="1"/>
      <protection locked="0"/>
    </xf>
    <xf numFmtId="2" fontId="11" fillId="0" borderId="30" xfId="0" applyNumberFormat="1" applyFont="1" applyBorder="1" applyAlignment="1" applyProtection="1">
      <alignment horizontal="center"/>
    </xf>
    <xf numFmtId="2" fontId="11" fillId="0" borderId="31" xfId="0" applyNumberFormat="1" applyFont="1" applyBorder="1" applyAlignment="1" applyProtection="1">
      <alignment horizontal="center"/>
    </xf>
    <xf numFmtId="2" fontId="11" fillId="0" borderId="63" xfId="0" applyNumberFormat="1" applyFont="1" applyBorder="1" applyAlignment="1" applyProtection="1">
      <alignment horizontal="center"/>
    </xf>
    <xf numFmtId="0" fontId="6" fillId="0" borderId="47" xfId="0" applyFont="1" applyBorder="1" applyAlignment="1" applyProtection="1">
      <alignment horizontal="center" vertical="center"/>
    </xf>
    <xf numFmtId="0" fontId="6" fillId="0" borderId="54" xfId="0" applyFont="1" applyBorder="1" applyAlignment="1" applyProtection="1">
      <alignment horizontal="center" vertical="center"/>
    </xf>
    <xf numFmtId="0" fontId="17" fillId="0" borderId="28" xfId="0" applyFont="1" applyBorder="1" applyAlignment="1">
      <alignment horizontal="left" vertical="center"/>
    </xf>
    <xf numFmtId="0" fontId="17" fillId="0" borderId="42" xfId="0" applyFont="1" applyBorder="1" applyAlignment="1">
      <alignment horizontal="left" vertical="center"/>
    </xf>
    <xf numFmtId="0" fontId="16" fillId="2" borderId="20" xfId="0" applyFont="1" applyFill="1" applyBorder="1" applyAlignment="1" applyProtection="1">
      <alignment horizontal="right" vertical="center"/>
    </xf>
    <xf numFmtId="0" fontId="16" fillId="2" borderId="21" xfId="0" applyFont="1" applyFill="1" applyBorder="1" applyAlignment="1" applyProtection="1">
      <alignment horizontal="right" vertical="center"/>
    </xf>
    <xf numFmtId="0" fontId="16" fillId="2" borderId="21" xfId="0" applyFont="1" applyFill="1" applyBorder="1" applyAlignment="1" applyProtection="1">
      <alignment horizontal="center"/>
      <protection locked="0"/>
    </xf>
    <xf numFmtId="0" fontId="16" fillId="2" borderId="22" xfId="0" applyFont="1" applyFill="1" applyBorder="1" applyAlignment="1" applyProtection="1">
      <alignment horizontal="center"/>
      <protection locked="0"/>
    </xf>
    <xf numFmtId="0" fontId="2" fillId="0" borderId="16" xfId="0" applyFont="1" applyFill="1" applyBorder="1" applyAlignment="1" applyProtection="1">
      <alignment horizontal="right" vertical="center" wrapText="1"/>
    </xf>
    <xf numFmtId="0" fontId="4" fillId="0" borderId="25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34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34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0" fontId="2" fillId="0" borderId="38" xfId="0" applyFont="1" applyBorder="1" applyAlignment="1" applyProtection="1">
      <alignment horizontal="center" vertical="center" wrapText="1"/>
    </xf>
    <xf numFmtId="0" fontId="2" fillId="0" borderId="39" xfId="0" applyFont="1" applyBorder="1" applyAlignment="1" applyProtection="1">
      <alignment horizontal="center" vertical="center" wrapText="1"/>
    </xf>
    <xf numFmtId="0" fontId="17" fillId="0" borderId="27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vertical="center" wrapText="1"/>
    </xf>
    <xf numFmtId="0" fontId="2" fillId="0" borderId="34" xfId="0" applyFont="1" applyBorder="1" applyAlignment="1" applyProtection="1">
      <alignment vertical="center" wrapText="1"/>
    </xf>
    <xf numFmtId="0" fontId="4" fillId="0" borderId="30" xfId="0" applyFont="1" applyFill="1" applyBorder="1" applyAlignment="1" applyProtection="1">
      <alignment horizontal="right" vertical="center" wrapText="1"/>
    </xf>
    <xf numFmtId="0" fontId="2" fillId="0" borderId="26" xfId="0" applyFont="1" applyBorder="1" applyAlignment="1" applyProtection="1">
      <alignment horizontal="center" vertical="center" wrapText="1"/>
    </xf>
    <xf numFmtId="2" fontId="17" fillId="0" borderId="28" xfId="0" applyNumberFormat="1" applyFont="1" applyBorder="1" applyAlignment="1">
      <alignment horizontal="center" vertical="center"/>
    </xf>
    <xf numFmtId="2" fontId="17" fillId="0" borderId="42" xfId="0" applyNumberFormat="1" applyFont="1" applyBorder="1" applyAlignment="1">
      <alignment horizontal="center" vertical="center"/>
    </xf>
    <xf numFmtId="0" fontId="17" fillId="0" borderId="57" xfId="0" applyFont="1" applyBorder="1" applyAlignment="1">
      <alignment horizontal="left" vertical="center"/>
    </xf>
    <xf numFmtId="0" fontId="17" fillId="0" borderId="58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0" fillId="0" borderId="62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0" fillId="0" borderId="55" xfId="0" applyBorder="1" applyAlignment="1" applyProtection="1">
      <alignment horizontal="center"/>
    </xf>
    <xf numFmtId="0" fontId="0" fillId="0" borderId="61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41" xfId="0" applyBorder="1" applyAlignment="1" applyProtection="1">
      <alignment horizontal="center"/>
    </xf>
    <xf numFmtId="0" fontId="4" fillId="0" borderId="9" xfId="0" applyFont="1" applyFill="1" applyBorder="1" applyAlignment="1" applyProtection="1">
      <alignment horizontal="right" vertical="center" wrapText="1"/>
    </xf>
    <xf numFmtId="0" fontId="2" fillId="0" borderId="59" xfId="0" applyFont="1" applyFill="1" applyBorder="1" applyAlignment="1" applyProtection="1">
      <alignment horizontal="right" vertical="center" wrapText="1"/>
    </xf>
    <xf numFmtId="0" fontId="2" fillId="0" borderId="60" xfId="0" applyFont="1" applyFill="1" applyBorder="1" applyAlignment="1" applyProtection="1">
      <alignment horizontal="right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vertical="center" wrapText="1"/>
      <protection locked="0"/>
    </xf>
    <xf numFmtId="0" fontId="2" fillId="0" borderId="64" xfId="0" applyFont="1" applyBorder="1" applyAlignment="1" applyProtection="1">
      <alignment vertical="center" wrapText="1"/>
      <protection locked="0"/>
    </xf>
    <xf numFmtId="0" fontId="2" fillId="0" borderId="43" xfId="0" applyFont="1" applyBorder="1" applyAlignment="1" applyProtection="1">
      <alignment vertical="center" wrapText="1"/>
      <protection locked="0"/>
    </xf>
    <xf numFmtId="0" fontId="2" fillId="0" borderId="65" xfId="0" applyFont="1" applyBorder="1" applyAlignment="1" applyProtection="1">
      <alignment vertical="center" wrapText="1"/>
      <protection locked="0"/>
    </xf>
    <xf numFmtId="0" fontId="2" fillId="0" borderId="40" xfId="0" applyFont="1" applyBorder="1" applyAlignment="1" applyProtection="1">
      <alignment vertical="top" wrapText="1"/>
    </xf>
    <xf numFmtId="0" fontId="5" fillId="0" borderId="66" xfId="0" applyFont="1" applyBorder="1" applyProtection="1"/>
    <xf numFmtId="0" fontId="4" fillId="0" borderId="34" xfId="0" applyFont="1" applyFill="1" applyBorder="1" applyAlignment="1" applyProtection="1">
      <alignment horizontal="right" vertical="center" wrapText="1"/>
    </xf>
    <xf numFmtId="0" fontId="0" fillId="0" borderId="67" xfId="0" applyBorder="1" applyAlignment="1" applyProtection="1">
      <alignment horizontal="center" vertical="center"/>
    </xf>
    <xf numFmtId="0" fontId="0" fillId="0" borderId="68" xfId="0" applyBorder="1" applyProtection="1"/>
    <xf numFmtId="0" fontId="0" fillId="0" borderId="7" xfId="0" applyBorder="1" applyProtection="1"/>
    <xf numFmtId="0" fontId="0" fillId="0" borderId="69" xfId="0" applyBorder="1" applyProtection="1"/>
    <xf numFmtId="0" fontId="2" fillId="0" borderId="70" xfId="0" applyFont="1" applyBorder="1" applyAlignment="1" applyProtection="1">
      <alignment vertical="center" wrapText="1"/>
    </xf>
    <xf numFmtId="0" fontId="2" fillId="0" borderId="71" xfId="0" applyFont="1" applyBorder="1" applyAlignment="1" applyProtection="1">
      <alignment horizontal="center" vertical="center" wrapText="1"/>
    </xf>
    <xf numFmtId="0" fontId="4" fillId="0" borderId="72" xfId="0" applyFont="1" applyBorder="1" applyAlignment="1" applyProtection="1">
      <alignment horizontal="center" vertical="center" wrapText="1"/>
    </xf>
    <xf numFmtId="0" fontId="2" fillId="0" borderId="73" xfId="0" applyFont="1" applyBorder="1" applyAlignment="1" applyProtection="1">
      <alignment vertical="center" wrapText="1"/>
      <protection locked="0"/>
    </xf>
    <xf numFmtId="0" fontId="2" fillId="0" borderId="74" xfId="0" applyFont="1" applyBorder="1" applyAlignment="1" applyProtection="1">
      <alignment vertical="center" wrapText="1"/>
      <protection locked="0"/>
    </xf>
    <xf numFmtId="0" fontId="2" fillId="0" borderId="75" xfId="0" applyFont="1" applyBorder="1" applyAlignment="1" applyProtection="1">
      <alignment vertical="center" wrapText="1"/>
      <protection locked="0"/>
    </xf>
    <xf numFmtId="0" fontId="2" fillId="0" borderId="76" xfId="0" applyFont="1" applyBorder="1" applyAlignment="1" applyProtection="1">
      <alignment vertical="center" wrapText="1"/>
      <protection locked="0"/>
    </xf>
    <xf numFmtId="0" fontId="2" fillId="0" borderId="66" xfId="0" applyFont="1" applyBorder="1" applyAlignment="1" applyProtection="1">
      <alignment vertical="center" wrapText="1"/>
      <protection locked="0"/>
    </xf>
    <xf numFmtId="0" fontId="2" fillId="0" borderId="77" xfId="0" applyFont="1" applyBorder="1" applyAlignment="1" applyProtection="1">
      <alignment vertical="center" wrapText="1"/>
      <protection locked="0"/>
    </xf>
    <xf numFmtId="0" fontId="2" fillId="0" borderId="78" xfId="0" applyFont="1" applyBorder="1" applyAlignment="1" applyProtection="1">
      <alignment vertical="center" wrapText="1"/>
    </xf>
    <xf numFmtId="0" fontId="3" fillId="0" borderId="74" xfId="0" applyFont="1" applyBorder="1" applyAlignment="1" applyProtection="1">
      <alignment horizontal="center" vertical="center" wrapText="1"/>
    </xf>
    <xf numFmtId="0" fontId="2" fillId="0" borderId="79" xfId="0" applyFont="1" applyBorder="1" applyAlignment="1" applyProtection="1">
      <alignment horizontal="center" vertical="center" wrapText="1"/>
    </xf>
    <xf numFmtId="0" fontId="23" fillId="0" borderId="80" xfId="0" applyFont="1" applyFill="1" applyBorder="1" applyAlignment="1" applyProtection="1">
      <alignment horizontal="left" vertical="center"/>
    </xf>
    <xf numFmtId="0" fontId="23" fillId="0" borderId="81" xfId="0" applyFont="1" applyFill="1" applyBorder="1" applyAlignment="1" applyProtection="1">
      <alignment horizontal="left" vertical="center"/>
    </xf>
    <xf numFmtId="0" fontId="23" fillId="0" borderId="82" xfId="0" applyFont="1" applyFill="1" applyBorder="1" applyAlignment="1" applyProtection="1">
      <alignment horizontal="left" vertical="center"/>
    </xf>
    <xf numFmtId="0" fontId="2" fillId="0" borderId="16" xfId="0" applyFont="1" applyBorder="1" applyAlignment="1" applyProtection="1">
      <alignment vertical="center" wrapText="1"/>
    </xf>
    <xf numFmtId="0" fontId="2" fillId="0" borderId="74" xfId="0" applyFont="1" applyBorder="1" applyAlignment="1" applyProtection="1">
      <alignment horizontal="center" vertical="center" wrapText="1"/>
    </xf>
    <xf numFmtId="0" fontId="20" fillId="0" borderId="29" xfId="0" applyFont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H40"/>
  <sheetViews>
    <sheetView showGridLines="0" workbookViewId="0">
      <selection activeCell="H12" sqref="H12"/>
    </sheetView>
  </sheetViews>
  <sheetFormatPr defaultRowHeight="15" x14ac:dyDescent="0.25"/>
  <cols>
    <col min="1" max="1" width="22.7109375" style="21" customWidth="1"/>
    <col min="2" max="2" width="16.140625" style="27" customWidth="1"/>
    <col min="3" max="3" width="21.5703125" style="21" customWidth="1"/>
    <col min="4" max="5" width="14.7109375" style="21" customWidth="1"/>
    <col min="6" max="6" width="2.140625" style="21" customWidth="1"/>
    <col min="7" max="16384" width="9.140625" style="21"/>
  </cols>
  <sheetData>
    <row r="1" spans="1:5" ht="27.75" customHeight="1" x14ac:dyDescent="0.25">
      <c r="A1" s="175" t="s">
        <v>95</v>
      </c>
      <c r="B1" s="174"/>
      <c r="C1" s="174"/>
      <c r="D1" s="174"/>
      <c r="E1" s="173"/>
    </row>
    <row r="2" spans="1:5" ht="24" x14ac:dyDescent="0.25">
      <c r="A2" s="172" t="s">
        <v>9</v>
      </c>
      <c r="B2" s="121"/>
      <c r="C2" s="94" t="s">
        <v>10</v>
      </c>
      <c r="D2" s="95" t="s">
        <v>11</v>
      </c>
      <c r="E2" s="171" t="s">
        <v>84</v>
      </c>
    </row>
    <row r="3" spans="1:5" ht="19.5" customHeight="1" x14ac:dyDescent="0.25">
      <c r="A3" s="163" t="s">
        <v>56</v>
      </c>
      <c r="B3" s="115" t="s">
        <v>13</v>
      </c>
      <c r="C3" s="96" t="s">
        <v>14</v>
      </c>
      <c r="D3" s="96" t="s">
        <v>69</v>
      </c>
      <c r="E3" s="165">
        <v>11</v>
      </c>
    </row>
    <row r="4" spans="1:5" ht="19.5" customHeight="1" thickBot="1" x14ac:dyDescent="0.3">
      <c r="A4" s="163"/>
      <c r="B4" s="116"/>
      <c r="C4" s="97" t="s">
        <v>15</v>
      </c>
      <c r="D4" s="97" t="s">
        <v>63</v>
      </c>
      <c r="E4" s="168"/>
    </row>
    <row r="5" spans="1:5" ht="19.5" customHeight="1" x14ac:dyDescent="0.25">
      <c r="A5" s="163"/>
      <c r="B5" s="117" t="s">
        <v>41</v>
      </c>
      <c r="C5" s="170" t="s">
        <v>16</v>
      </c>
      <c r="D5" s="28" t="s">
        <v>63</v>
      </c>
      <c r="E5" s="164">
        <v>7</v>
      </c>
    </row>
    <row r="6" spans="1:5" ht="19.5" customHeight="1" x14ac:dyDescent="0.25">
      <c r="A6" s="163"/>
      <c r="B6" s="149"/>
      <c r="C6" s="96" t="s">
        <v>89</v>
      </c>
      <c r="D6" s="176" t="s">
        <v>79</v>
      </c>
      <c r="E6" s="165"/>
    </row>
    <row r="7" spans="1:5" ht="19.5" customHeight="1" thickBot="1" x14ac:dyDescent="0.3">
      <c r="A7" s="163"/>
      <c r="B7" s="116"/>
      <c r="C7" s="97" t="s">
        <v>17</v>
      </c>
      <c r="D7" s="97" t="s">
        <v>64</v>
      </c>
      <c r="E7" s="169"/>
    </row>
    <row r="8" spans="1:5" ht="19.5" customHeight="1" x14ac:dyDescent="0.25">
      <c r="A8" s="163"/>
      <c r="B8" s="117" t="s">
        <v>18</v>
      </c>
      <c r="C8" s="28" t="s">
        <v>19</v>
      </c>
      <c r="D8" s="28" t="s">
        <v>63</v>
      </c>
      <c r="E8" s="164">
        <v>7</v>
      </c>
    </row>
    <row r="9" spans="1:5" ht="19.5" customHeight="1" thickBot="1" x14ac:dyDescent="0.3">
      <c r="A9" s="163"/>
      <c r="B9" s="116"/>
      <c r="C9" s="97" t="s">
        <v>20</v>
      </c>
      <c r="D9" s="124" t="s">
        <v>38</v>
      </c>
      <c r="E9" s="162"/>
    </row>
    <row r="10" spans="1:5" ht="19.5" customHeight="1" x14ac:dyDescent="0.25">
      <c r="A10" s="163"/>
      <c r="B10" s="117" t="s">
        <v>21</v>
      </c>
      <c r="C10" s="28" t="s">
        <v>68</v>
      </c>
      <c r="D10" s="28" t="s">
        <v>59</v>
      </c>
      <c r="E10" s="164">
        <v>12</v>
      </c>
    </row>
    <row r="11" spans="1:5" ht="19.5" customHeight="1" x14ac:dyDescent="0.25">
      <c r="A11" s="163"/>
      <c r="B11" s="115"/>
      <c r="C11" s="96" t="s">
        <v>22</v>
      </c>
      <c r="D11" s="96" t="s">
        <v>60</v>
      </c>
      <c r="E11" s="165"/>
    </row>
    <row r="12" spans="1:5" ht="19.5" customHeight="1" thickBot="1" x14ac:dyDescent="0.3">
      <c r="A12" s="163"/>
      <c r="B12" s="116"/>
      <c r="C12" s="97" t="s">
        <v>23</v>
      </c>
      <c r="D12" s="97" t="s">
        <v>61</v>
      </c>
      <c r="E12" s="169"/>
    </row>
    <row r="13" spans="1:5" ht="19.5" customHeight="1" x14ac:dyDescent="0.25">
      <c r="A13" s="163"/>
      <c r="B13" s="117" t="s">
        <v>24</v>
      </c>
      <c r="C13" s="28" t="s">
        <v>25</v>
      </c>
      <c r="D13" s="28" t="s">
        <v>61</v>
      </c>
      <c r="E13" s="164">
        <v>3</v>
      </c>
    </row>
    <row r="14" spans="1:5" ht="19.5" customHeight="1" thickBot="1" x14ac:dyDescent="0.3">
      <c r="A14" s="163"/>
      <c r="B14" s="116"/>
      <c r="C14" s="97" t="s">
        <v>26</v>
      </c>
      <c r="D14" s="124" t="s">
        <v>38</v>
      </c>
      <c r="E14" s="162"/>
    </row>
    <row r="15" spans="1:5" ht="29.25" customHeight="1" x14ac:dyDescent="0.25">
      <c r="A15" s="160"/>
      <c r="B15" s="26"/>
      <c r="C15" s="113" t="s">
        <v>50</v>
      </c>
      <c r="D15" s="113"/>
      <c r="E15" s="161">
        <f>SUM(E3:E14)</f>
        <v>40</v>
      </c>
    </row>
    <row r="16" spans="1:5" ht="7.5" customHeight="1" x14ac:dyDescent="0.25">
      <c r="A16" s="160"/>
      <c r="B16" s="23"/>
      <c r="C16" s="23"/>
      <c r="D16" s="23"/>
      <c r="E16" s="159"/>
    </row>
    <row r="17" spans="1:8" ht="22.5" customHeight="1" x14ac:dyDescent="0.25">
      <c r="A17" s="163" t="s">
        <v>70</v>
      </c>
      <c r="B17" s="118" t="s">
        <v>62</v>
      </c>
      <c r="C17" s="96" t="s">
        <v>27</v>
      </c>
      <c r="D17" s="96" t="s">
        <v>88</v>
      </c>
      <c r="E17" s="165">
        <v>5</v>
      </c>
    </row>
    <row r="18" spans="1:8" ht="21.75" customHeight="1" thickBot="1" x14ac:dyDescent="0.3">
      <c r="A18" s="163"/>
      <c r="B18" s="119"/>
      <c r="C18" s="97" t="s">
        <v>28</v>
      </c>
      <c r="D18" s="97" t="s">
        <v>64</v>
      </c>
      <c r="E18" s="168"/>
    </row>
    <row r="19" spans="1:8" ht="39" thickBot="1" x14ac:dyDescent="0.3">
      <c r="A19" s="163"/>
      <c r="B19" s="31" t="s">
        <v>29</v>
      </c>
      <c r="C19" s="32" t="s">
        <v>40</v>
      </c>
      <c r="D19" s="32" t="s">
        <v>65</v>
      </c>
      <c r="E19" s="166">
        <v>2</v>
      </c>
    </row>
    <row r="20" spans="1:8" ht="30" customHeight="1" x14ac:dyDescent="0.25">
      <c r="A20" s="163"/>
      <c r="B20" s="117" t="s">
        <v>31</v>
      </c>
      <c r="C20" s="28" t="s">
        <v>32</v>
      </c>
      <c r="D20" s="28" t="s">
        <v>88</v>
      </c>
      <c r="E20" s="164">
        <v>5</v>
      </c>
    </row>
    <row r="21" spans="1:8" ht="24.75" customHeight="1" thickBot="1" x14ac:dyDescent="0.3">
      <c r="A21" s="163"/>
      <c r="B21" s="115"/>
      <c r="C21" s="89" t="s">
        <v>33</v>
      </c>
      <c r="D21" s="89" t="s">
        <v>64</v>
      </c>
      <c r="E21" s="167"/>
    </row>
    <row r="22" spans="1:8" ht="28.5" customHeight="1" thickBot="1" x14ac:dyDescent="0.3">
      <c r="A22" s="163"/>
      <c r="B22" s="116"/>
      <c r="C22" s="154" t="s">
        <v>40</v>
      </c>
      <c r="D22" s="32" t="s">
        <v>65</v>
      </c>
      <c r="E22" s="166">
        <v>2</v>
      </c>
    </row>
    <row r="23" spans="1:8" ht="34.5" customHeight="1" x14ac:dyDescent="0.25">
      <c r="A23" s="160"/>
      <c r="B23" s="26"/>
      <c r="C23" s="113" t="s">
        <v>51</v>
      </c>
      <c r="D23" s="113"/>
      <c r="E23" s="161">
        <f>SUM(E17:E22)</f>
        <v>14</v>
      </c>
    </row>
    <row r="24" spans="1:8" ht="6" customHeight="1" x14ac:dyDescent="0.25">
      <c r="A24" s="160"/>
      <c r="B24" s="23"/>
      <c r="C24" s="23"/>
      <c r="D24" s="23"/>
      <c r="E24" s="159"/>
      <c r="G24" s="23"/>
      <c r="H24" s="23"/>
    </row>
    <row r="25" spans="1:8" ht="7.5" customHeight="1" x14ac:dyDescent="0.25">
      <c r="A25" s="160"/>
      <c r="B25" s="23"/>
      <c r="C25" s="23"/>
      <c r="D25" s="23"/>
      <c r="E25" s="159"/>
      <c r="F25" s="23"/>
      <c r="G25" s="23"/>
      <c r="H25" s="23"/>
    </row>
    <row r="26" spans="1:8" ht="21.75" customHeight="1" x14ac:dyDescent="0.25">
      <c r="A26" s="163" t="s">
        <v>76</v>
      </c>
      <c r="B26" s="118" t="s">
        <v>80</v>
      </c>
      <c r="C26" s="96" t="s">
        <v>36</v>
      </c>
      <c r="D26" s="96" t="s">
        <v>81</v>
      </c>
      <c r="E26" s="165">
        <v>10</v>
      </c>
      <c r="G26" s="23"/>
      <c r="H26" s="23"/>
    </row>
    <row r="27" spans="1:8" ht="21.75" customHeight="1" x14ac:dyDescent="0.25">
      <c r="A27" s="163"/>
      <c r="B27" s="118"/>
      <c r="C27" s="96" t="s">
        <v>37</v>
      </c>
      <c r="D27" s="115" t="s">
        <v>38</v>
      </c>
      <c r="E27" s="177"/>
      <c r="G27" s="23"/>
      <c r="H27" s="23"/>
    </row>
    <row r="28" spans="1:8" ht="15" customHeight="1" x14ac:dyDescent="0.25">
      <c r="A28" s="163"/>
      <c r="B28" s="118" t="s">
        <v>78</v>
      </c>
      <c r="C28" s="96" t="s">
        <v>36</v>
      </c>
      <c r="D28" s="96" t="s">
        <v>79</v>
      </c>
      <c r="E28" s="165"/>
      <c r="G28" s="23"/>
      <c r="H28" s="23"/>
    </row>
    <row r="29" spans="1:8" ht="15" customHeight="1" x14ac:dyDescent="0.25">
      <c r="A29" s="163"/>
      <c r="B29" s="118"/>
      <c r="C29" s="96" t="s">
        <v>37</v>
      </c>
      <c r="D29" s="115" t="s">
        <v>38</v>
      </c>
      <c r="E29" s="177"/>
      <c r="G29" s="23"/>
      <c r="H29" s="23"/>
    </row>
    <row r="30" spans="1:8" ht="15" customHeight="1" x14ac:dyDescent="0.25">
      <c r="A30" s="163"/>
      <c r="B30" s="118" t="s">
        <v>77</v>
      </c>
      <c r="C30" s="96" t="s">
        <v>36</v>
      </c>
      <c r="D30" s="96" t="s">
        <v>64</v>
      </c>
      <c r="E30" s="165"/>
      <c r="G30" s="23"/>
      <c r="H30" s="23"/>
    </row>
    <row r="31" spans="1:8" ht="15" customHeight="1" x14ac:dyDescent="0.25">
      <c r="A31" s="163"/>
      <c r="B31" s="118"/>
      <c r="C31" s="96" t="s">
        <v>37</v>
      </c>
      <c r="D31" s="115" t="s">
        <v>38</v>
      </c>
      <c r="E31" s="177"/>
      <c r="G31" s="23"/>
      <c r="H31" s="23"/>
    </row>
    <row r="32" spans="1:8" ht="29.25" customHeight="1" x14ac:dyDescent="0.25">
      <c r="A32" s="160"/>
      <c r="B32" s="26"/>
      <c r="C32" s="113" t="s">
        <v>52</v>
      </c>
      <c r="D32" s="113"/>
      <c r="E32" s="161">
        <f>E26+E28+E30</f>
        <v>10</v>
      </c>
      <c r="G32" s="23"/>
      <c r="H32" s="23"/>
    </row>
    <row r="33" spans="1:8" ht="6" customHeight="1" x14ac:dyDescent="0.25">
      <c r="A33" s="160"/>
      <c r="B33" s="23"/>
      <c r="C33" s="23"/>
      <c r="D33" s="23"/>
      <c r="E33" s="159"/>
      <c r="F33" s="23"/>
      <c r="G33" s="23"/>
      <c r="H33" s="23"/>
    </row>
    <row r="34" spans="1:8" ht="15.75" customHeight="1" x14ac:dyDescent="0.25">
      <c r="A34" s="163" t="s">
        <v>42</v>
      </c>
      <c r="B34" s="115" t="s">
        <v>35</v>
      </c>
      <c r="C34" s="96" t="s">
        <v>36</v>
      </c>
      <c r="D34" s="96" t="s">
        <v>64</v>
      </c>
      <c r="E34" s="165">
        <v>3</v>
      </c>
    </row>
    <row r="35" spans="1:8" ht="15.75" thickBot="1" x14ac:dyDescent="0.3">
      <c r="A35" s="163"/>
      <c r="B35" s="116"/>
      <c r="C35" s="97" t="s">
        <v>37</v>
      </c>
      <c r="D35" s="124" t="s">
        <v>38</v>
      </c>
      <c r="E35" s="162"/>
    </row>
    <row r="36" spans="1:8" ht="15.75" customHeight="1" x14ac:dyDescent="0.25">
      <c r="A36" s="163"/>
      <c r="B36" s="117" t="s">
        <v>39</v>
      </c>
      <c r="C36" s="28" t="s">
        <v>36</v>
      </c>
      <c r="D36" s="28" t="s">
        <v>64</v>
      </c>
      <c r="E36" s="164">
        <v>3</v>
      </c>
    </row>
    <row r="37" spans="1:8" ht="15.75" thickBot="1" x14ac:dyDescent="0.3">
      <c r="A37" s="163"/>
      <c r="B37" s="116"/>
      <c r="C37" s="97" t="s">
        <v>37</v>
      </c>
      <c r="D37" s="124" t="s">
        <v>38</v>
      </c>
      <c r="E37" s="162"/>
    </row>
    <row r="38" spans="1:8" ht="28.5" customHeight="1" x14ac:dyDescent="0.25">
      <c r="A38" s="160"/>
      <c r="B38" s="26"/>
      <c r="C38" s="113" t="s">
        <v>52</v>
      </c>
      <c r="D38" s="113"/>
      <c r="E38" s="161">
        <f>E34+E36</f>
        <v>6</v>
      </c>
    </row>
    <row r="39" spans="1:8" ht="11.25" customHeight="1" x14ac:dyDescent="0.25">
      <c r="A39" s="160"/>
      <c r="B39" s="23"/>
      <c r="C39" s="23"/>
      <c r="D39" s="23"/>
      <c r="E39" s="159"/>
    </row>
    <row r="40" spans="1:8" ht="26.25" customHeight="1" thickBot="1" x14ac:dyDescent="0.3">
      <c r="A40" s="158"/>
      <c r="B40" s="157"/>
      <c r="C40" s="156" t="s">
        <v>43</v>
      </c>
      <c r="D40" s="156"/>
      <c r="E40" s="155">
        <f>E15+E23+E38+E32</f>
        <v>70</v>
      </c>
    </row>
  </sheetData>
  <sheetProtection sheet="1" objects="1" scenarios="1"/>
  <mergeCells count="30">
    <mergeCell ref="B28:B29"/>
    <mergeCell ref="B30:B31"/>
    <mergeCell ref="C32:D32"/>
    <mergeCell ref="D27:E27"/>
    <mergeCell ref="D29:E29"/>
    <mergeCell ref="D31:E31"/>
    <mergeCell ref="C15:D15"/>
    <mergeCell ref="A17:A22"/>
    <mergeCell ref="B17:B18"/>
    <mergeCell ref="B20:B22"/>
    <mergeCell ref="A2:B2"/>
    <mergeCell ref="A26:A31"/>
    <mergeCell ref="B26:B27"/>
    <mergeCell ref="C38:D38"/>
    <mergeCell ref="C40:D40"/>
    <mergeCell ref="A1:E1"/>
    <mergeCell ref="C23:D23"/>
    <mergeCell ref="A34:A37"/>
    <mergeCell ref="B34:B35"/>
    <mergeCell ref="D35:E35"/>
    <mergeCell ref="B36:B37"/>
    <mergeCell ref="D37:E37"/>
    <mergeCell ref="B13:B14"/>
    <mergeCell ref="A3:A14"/>
    <mergeCell ref="B3:B4"/>
    <mergeCell ref="B5:B7"/>
    <mergeCell ref="B8:B9"/>
    <mergeCell ref="D9:E9"/>
    <mergeCell ref="B10:B12"/>
    <mergeCell ref="D14:E14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J21"/>
  <sheetViews>
    <sheetView showGridLines="0" tabSelected="1" workbookViewId="0">
      <selection activeCell="A4" sqref="A4"/>
    </sheetView>
  </sheetViews>
  <sheetFormatPr defaultRowHeight="12.75" x14ac:dyDescent="0.2"/>
  <cols>
    <col min="1" max="1" width="56" style="15" customWidth="1"/>
    <col min="2" max="2" width="11.28515625" style="15" customWidth="1"/>
    <col min="3" max="4" width="13.7109375" style="15" customWidth="1"/>
    <col min="5" max="5" width="18.140625" style="15" customWidth="1"/>
    <col min="6" max="9" width="15.5703125" style="15" customWidth="1"/>
    <col min="10" max="10" width="15.5703125" style="18" customWidth="1"/>
    <col min="11" max="245" width="9.140625" style="15"/>
    <col min="246" max="246" width="2.5703125" style="15" customWidth="1"/>
    <col min="247" max="247" width="33.140625" style="15" customWidth="1"/>
    <col min="248" max="248" width="6.7109375" style="15" customWidth="1"/>
    <col min="249" max="249" width="10" style="15" customWidth="1"/>
    <col min="250" max="250" width="11.42578125" style="15" customWidth="1"/>
    <col min="251" max="251" width="7.140625" style="15" customWidth="1"/>
    <col min="252" max="253" width="5.85546875" style="15" customWidth="1"/>
    <col min="254" max="254" width="5.7109375" style="15" customWidth="1"/>
    <col min="255" max="256" width="5.85546875" style="15" customWidth="1"/>
    <col min="257" max="258" width="5.7109375" style="15" customWidth="1"/>
    <col min="259" max="262" width="0" style="15" hidden="1" customWidth="1"/>
    <col min="263" max="263" width="5.7109375" style="15" customWidth="1"/>
    <col min="264" max="265" width="0" style="15" hidden="1" customWidth="1"/>
    <col min="266" max="266" width="10.7109375" style="15" customWidth="1"/>
    <col min="267" max="501" width="9.140625" style="15"/>
    <col min="502" max="502" width="2.5703125" style="15" customWidth="1"/>
    <col min="503" max="503" width="33.140625" style="15" customWidth="1"/>
    <col min="504" max="504" width="6.7109375" style="15" customWidth="1"/>
    <col min="505" max="505" width="10" style="15" customWidth="1"/>
    <col min="506" max="506" width="11.42578125" style="15" customWidth="1"/>
    <col min="507" max="507" width="7.140625" style="15" customWidth="1"/>
    <col min="508" max="509" width="5.85546875" style="15" customWidth="1"/>
    <col min="510" max="510" width="5.7109375" style="15" customWidth="1"/>
    <col min="511" max="512" width="5.85546875" style="15" customWidth="1"/>
    <col min="513" max="514" width="5.7109375" style="15" customWidth="1"/>
    <col min="515" max="518" width="0" style="15" hidden="1" customWidth="1"/>
    <col min="519" max="519" width="5.7109375" style="15" customWidth="1"/>
    <col min="520" max="521" width="0" style="15" hidden="1" customWidth="1"/>
    <col min="522" max="522" width="10.7109375" style="15" customWidth="1"/>
    <col min="523" max="757" width="9.140625" style="15"/>
    <col min="758" max="758" width="2.5703125" style="15" customWidth="1"/>
    <col min="759" max="759" width="33.140625" style="15" customWidth="1"/>
    <col min="760" max="760" width="6.7109375" style="15" customWidth="1"/>
    <col min="761" max="761" width="10" style="15" customWidth="1"/>
    <col min="762" max="762" width="11.42578125" style="15" customWidth="1"/>
    <col min="763" max="763" width="7.140625" style="15" customWidth="1"/>
    <col min="764" max="765" width="5.85546875" style="15" customWidth="1"/>
    <col min="766" max="766" width="5.7109375" style="15" customWidth="1"/>
    <col min="767" max="768" width="5.85546875" style="15" customWidth="1"/>
    <col min="769" max="770" width="5.7109375" style="15" customWidth="1"/>
    <col min="771" max="774" width="0" style="15" hidden="1" customWidth="1"/>
    <col min="775" max="775" width="5.7109375" style="15" customWidth="1"/>
    <col min="776" max="777" width="0" style="15" hidden="1" customWidth="1"/>
    <col min="778" max="778" width="10.7109375" style="15" customWidth="1"/>
    <col min="779" max="1013" width="9.140625" style="15"/>
    <col min="1014" max="1014" width="2.5703125" style="15" customWidth="1"/>
    <col min="1015" max="1015" width="33.140625" style="15" customWidth="1"/>
    <col min="1016" max="1016" width="6.7109375" style="15" customWidth="1"/>
    <col min="1017" max="1017" width="10" style="15" customWidth="1"/>
    <col min="1018" max="1018" width="11.42578125" style="15" customWidth="1"/>
    <col min="1019" max="1019" width="7.140625" style="15" customWidth="1"/>
    <col min="1020" max="1021" width="5.85546875" style="15" customWidth="1"/>
    <col min="1022" max="1022" width="5.7109375" style="15" customWidth="1"/>
    <col min="1023" max="1024" width="5.85546875" style="15" customWidth="1"/>
    <col min="1025" max="1026" width="5.7109375" style="15" customWidth="1"/>
    <col min="1027" max="1030" width="0" style="15" hidden="1" customWidth="1"/>
    <col min="1031" max="1031" width="5.7109375" style="15" customWidth="1"/>
    <col min="1032" max="1033" width="0" style="15" hidden="1" customWidth="1"/>
    <col min="1034" max="1034" width="10.7109375" style="15" customWidth="1"/>
    <col min="1035" max="1269" width="9.140625" style="15"/>
    <col min="1270" max="1270" width="2.5703125" style="15" customWidth="1"/>
    <col min="1271" max="1271" width="33.140625" style="15" customWidth="1"/>
    <col min="1272" max="1272" width="6.7109375" style="15" customWidth="1"/>
    <col min="1273" max="1273" width="10" style="15" customWidth="1"/>
    <col min="1274" max="1274" width="11.42578125" style="15" customWidth="1"/>
    <col min="1275" max="1275" width="7.140625" style="15" customWidth="1"/>
    <col min="1276" max="1277" width="5.85546875" style="15" customWidth="1"/>
    <col min="1278" max="1278" width="5.7109375" style="15" customWidth="1"/>
    <col min="1279" max="1280" width="5.85546875" style="15" customWidth="1"/>
    <col min="1281" max="1282" width="5.7109375" style="15" customWidth="1"/>
    <col min="1283" max="1286" width="0" style="15" hidden="1" customWidth="1"/>
    <col min="1287" max="1287" width="5.7109375" style="15" customWidth="1"/>
    <col min="1288" max="1289" width="0" style="15" hidden="1" customWidth="1"/>
    <col min="1290" max="1290" width="10.7109375" style="15" customWidth="1"/>
    <col min="1291" max="1525" width="9.140625" style="15"/>
    <col min="1526" max="1526" width="2.5703125" style="15" customWidth="1"/>
    <col min="1527" max="1527" width="33.140625" style="15" customWidth="1"/>
    <col min="1528" max="1528" width="6.7109375" style="15" customWidth="1"/>
    <col min="1529" max="1529" width="10" style="15" customWidth="1"/>
    <col min="1530" max="1530" width="11.42578125" style="15" customWidth="1"/>
    <col min="1531" max="1531" width="7.140625" style="15" customWidth="1"/>
    <col min="1532" max="1533" width="5.85546875" style="15" customWidth="1"/>
    <col min="1534" max="1534" width="5.7109375" style="15" customWidth="1"/>
    <col min="1535" max="1536" width="5.85546875" style="15" customWidth="1"/>
    <col min="1537" max="1538" width="5.7109375" style="15" customWidth="1"/>
    <col min="1539" max="1542" width="0" style="15" hidden="1" customWidth="1"/>
    <col min="1543" max="1543" width="5.7109375" style="15" customWidth="1"/>
    <col min="1544" max="1545" width="0" style="15" hidden="1" customWidth="1"/>
    <col min="1546" max="1546" width="10.7109375" style="15" customWidth="1"/>
    <col min="1547" max="1781" width="9.140625" style="15"/>
    <col min="1782" max="1782" width="2.5703125" style="15" customWidth="1"/>
    <col min="1783" max="1783" width="33.140625" style="15" customWidth="1"/>
    <col min="1784" max="1784" width="6.7109375" style="15" customWidth="1"/>
    <col min="1785" max="1785" width="10" style="15" customWidth="1"/>
    <col min="1786" max="1786" width="11.42578125" style="15" customWidth="1"/>
    <col min="1787" max="1787" width="7.140625" style="15" customWidth="1"/>
    <col min="1788" max="1789" width="5.85546875" style="15" customWidth="1"/>
    <col min="1790" max="1790" width="5.7109375" style="15" customWidth="1"/>
    <col min="1791" max="1792" width="5.85546875" style="15" customWidth="1"/>
    <col min="1793" max="1794" width="5.7109375" style="15" customWidth="1"/>
    <col min="1795" max="1798" width="0" style="15" hidden="1" customWidth="1"/>
    <col min="1799" max="1799" width="5.7109375" style="15" customWidth="1"/>
    <col min="1800" max="1801" width="0" style="15" hidden="1" customWidth="1"/>
    <col min="1802" max="1802" width="10.7109375" style="15" customWidth="1"/>
    <col min="1803" max="2037" width="9.140625" style="15"/>
    <col min="2038" max="2038" width="2.5703125" style="15" customWidth="1"/>
    <col min="2039" max="2039" width="33.140625" style="15" customWidth="1"/>
    <col min="2040" max="2040" width="6.7109375" style="15" customWidth="1"/>
    <col min="2041" max="2041" width="10" style="15" customWidth="1"/>
    <col min="2042" max="2042" width="11.42578125" style="15" customWidth="1"/>
    <col min="2043" max="2043" width="7.140625" style="15" customWidth="1"/>
    <col min="2044" max="2045" width="5.85546875" style="15" customWidth="1"/>
    <col min="2046" max="2046" width="5.7109375" style="15" customWidth="1"/>
    <col min="2047" max="2048" width="5.85546875" style="15" customWidth="1"/>
    <col min="2049" max="2050" width="5.7109375" style="15" customWidth="1"/>
    <col min="2051" max="2054" width="0" style="15" hidden="1" customWidth="1"/>
    <col min="2055" max="2055" width="5.7109375" style="15" customWidth="1"/>
    <col min="2056" max="2057" width="0" style="15" hidden="1" customWidth="1"/>
    <col min="2058" max="2058" width="10.7109375" style="15" customWidth="1"/>
    <col min="2059" max="2293" width="9.140625" style="15"/>
    <col min="2294" max="2294" width="2.5703125" style="15" customWidth="1"/>
    <col min="2295" max="2295" width="33.140625" style="15" customWidth="1"/>
    <col min="2296" max="2296" width="6.7109375" style="15" customWidth="1"/>
    <col min="2297" max="2297" width="10" style="15" customWidth="1"/>
    <col min="2298" max="2298" width="11.42578125" style="15" customWidth="1"/>
    <col min="2299" max="2299" width="7.140625" style="15" customWidth="1"/>
    <col min="2300" max="2301" width="5.85546875" style="15" customWidth="1"/>
    <col min="2302" max="2302" width="5.7109375" style="15" customWidth="1"/>
    <col min="2303" max="2304" width="5.85546875" style="15" customWidth="1"/>
    <col min="2305" max="2306" width="5.7109375" style="15" customWidth="1"/>
    <col min="2307" max="2310" width="0" style="15" hidden="1" customWidth="1"/>
    <col min="2311" max="2311" width="5.7109375" style="15" customWidth="1"/>
    <col min="2312" max="2313" width="0" style="15" hidden="1" customWidth="1"/>
    <col min="2314" max="2314" width="10.7109375" style="15" customWidth="1"/>
    <col min="2315" max="2549" width="9.140625" style="15"/>
    <col min="2550" max="2550" width="2.5703125" style="15" customWidth="1"/>
    <col min="2551" max="2551" width="33.140625" style="15" customWidth="1"/>
    <col min="2552" max="2552" width="6.7109375" style="15" customWidth="1"/>
    <col min="2553" max="2553" width="10" style="15" customWidth="1"/>
    <col min="2554" max="2554" width="11.42578125" style="15" customWidth="1"/>
    <col min="2555" max="2555" width="7.140625" style="15" customWidth="1"/>
    <col min="2556" max="2557" width="5.85546875" style="15" customWidth="1"/>
    <col min="2558" max="2558" width="5.7109375" style="15" customWidth="1"/>
    <col min="2559" max="2560" width="5.85546875" style="15" customWidth="1"/>
    <col min="2561" max="2562" width="5.7109375" style="15" customWidth="1"/>
    <col min="2563" max="2566" width="0" style="15" hidden="1" customWidth="1"/>
    <col min="2567" max="2567" width="5.7109375" style="15" customWidth="1"/>
    <col min="2568" max="2569" width="0" style="15" hidden="1" customWidth="1"/>
    <col min="2570" max="2570" width="10.7109375" style="15" customWidth="1"/>
    <col min="2571" max="2805" width="9.140625" style="15"/>
    <col min="2806" max="2806" width="2.5703125" style="15" customWidth="1"/>
    <col min="2807" max="2807" width="33.140625" style="15" customWidth="1"/>
    <col min="2808" max="2808" width="6.7109375" style="15" customWidth="1"/>
    <col min="2809" max="2809" width="10" style="15" customWidth="1"/>
    <col min="2810" max="2810" width="11.42578125" style="15" customWidth="1"/>
    <col min="2811" max="2811" width="7.140625" style="15" customWidth="1"/>
    <col min="2812" max="2813" width="5.85546875" style="15" customWidth="1"/>
    <col min="2814" max="2814" width="5.7109375" style="15" customWidth="1"/>
    <col min="2815" max="2816" width="5.85546875" style="15" customWidth="1"/>
    <col min="2817" max="2818" width="5.7109375" style="15" customWidth="1"/>
    <col min="2819" max="2822" width="0" style="15" hidden="1" customWidth="1"/>
    <col min="2823" max="2823" width="5.7109375" style="15" customWidth="1"/>
    <col min="2824" max="2825" width="0" style="15" hidden="1" customWidth="1"/>
    <col min="2826" max="2826" width="10.7109375" style="15" customWidth="1"/>
    <col min="2827" max="3061" width="9.140625" style="15"/>
    <col min="3062" max="3062" width="2.5703125" style="15" customWidth="1"/>
    <col min="3063" max="3063" width="33.140625" style="15" customWidth="1"/>
    <col min="3064" max="3064" width="6.7109375" style="15" customWidth="1"/>
    <col min="3065" max="3065" width="10" style="15" customWidth="1"/>
    <col min="3066" max="3066" width="11.42578125" style="15" customWidth="1"/>
    <col min="3067" max="3067" width="7.140625" style="15" customWidth="1"/>
    <col min="3068" max="3069" width="5.85546875" style="15" customWidth="1"/>
    <col min="3070" max="3070" width="5.7109375" style="15" customWidth="1"/>
    <col min="3071" max="3072" width="5.85546875" style="15" customWidth="1"/>
    <col min="3073" max="3074" width="5.7109375" style="15" customWidth="1"/>
    <col min="3075" max="3078" width="0" style="15" hidden="1" customWidth="1"/>
    <col min="3079" max="3079" width="5.7109375" style="15" customWidth="1"/>
    <col min="3080" max="3081" width="0" style="15" hidden="1" customWidth="1"/>
    <col min="3082" max="3082" width="10.7109375" style="15" customWidth="1"/>
    <col min="3083" max="3317" width="9.140625" style="15"/>
    <col min="3318" max="3318" width="2.5703125" style="15" customWidth="1"/>
    <col min="3319" max="3319" width="33.140625" style="15" customWidth="1"/>
    <col min="3320" max="3320" width="6.7109375" style="15" customWidth="1"/>
    <col min="3321" max="3321" width="10" style="15" customWidth="1"/>
    <col min="3322" max="3322" width="11.42578125" style="15" customWidth="1"/>
    <col min="3323" max="3323" width="7.140625" style="15" customWidth="1"/>
    <col min="3324" max="3325" width="5.85546875" style="15" customWidth="1"/>
    <col min="3326" max="3326" width="5.7109375" style="15" customWidth="1"/>
    <col min="3327" max="3328" width="5.85546875" style="15" customWidth="1"/>
    <col min="3329" max="3330" width="5.7109375" style="15" customWidth="1"/>
    <col min="3331" max="3334" width="0" style="15" hidden="1" customWidth="1"/>
    <col min="3335" max="3335" width="5.7109375" style="15" customWidth="1"/>
    <col min="3336" max="3337" width="0" style="15" hidden="1" customWidth="1"/>
    <col min="3338" max="3338" width="10.7109375" style="15" customWidth="1"/>
    <col min="3339" max="3573" width="9.140625" style="15"/>
    <col min="3574" max="3574" width="2.5703125" style="15" customWidth="1"/>
    <col min="3575" max="3575" width="33.140625" style="15" customWidth="1"/>
    <col min="3576" max="3576" width="6.7109375" style="15" customWidth="1"/>
    <col min="3577" max="3577" width="10" style="15" customWidth="1"/>
    <col min="3578" max="3578" width="11.42578125" style="15" customWidth="1"/>
    <col min="3579" max="3579" width="7.140625" style="15" customWidth="1"/>
    <col min="3580" max="3581" width="5.85546875" style="15" customWidth="1"/>
    <col min="3582" max="3582" width="5.7109375" style="15" customWidth="1"/>
    <col min="3583" max="3584" width="5.85546875" style="15" customWidth="1"/>
    <col min="3585" max="3586" width="5.7109375" style="15" customWidth="1"/>
    <col min="3587" max="3590" width="0" style="15" hidden="1" customWidth="1"/>
    <col min="3591" max="3591" width="5.7109375" style="15" customWidth="1"/>
    <col min="3592" max="3593" width="0" style="15" hidden="1" customWidth="1"/>
    <col min="3594" max="3594" width="10.7109375" style="15" customWidth="1"/>
    <col min="3595" max="3829" width="9.140625" style="15"/>
    <col min="3830" max="3830" width="2.5703125" style="15" customWidth="1"/>
    <col min="3831" max="3831" width="33.140625" style="15" customWidth="1"/>
    <col min="3832" max="3832" width="6.7109375" style="15" customWidth="1"/>
    <col min="3833" max="3833" width="10" style="15" customWidth="1"/>
    <col min="3834" max="3834" width="11.42578125" style="15" customWidth="1"/>
    <col min="3835" max="3835" width="7.140625" style="15" customWidth="1"/>
    <col min="3836" max="3837" width="5.85546875" style="15" customWidth="1"/>
    <col min="3838" max="3838" width="5.7109375" style="15" customWidth="1"/>
    <col min="3839" max="3840" width="5.85546875" style="15" customWidth="1"/>
    <col min="3841" max="3842" width="5.7109375" style="15" customWidth="1"/>
    <col min="3843" max="3846" width="0" style="15" hidden="1" customWidth="1"/>
    <col min="3847" max="3847" width="5.7109375" style="15" customWidth="1"/>
    <col min="3848" max="3849" width="0" style="15" hidden="1" customWidth="1"/>
    <col min="3850" max="3850" width="10.7109375" style="15" customWidth="1"/>
    <col min="3851" max="4085" width="9.140625" style="15"/>
    <col min="4086" max="4086" width="2.5703125" style="15" customWidth="1"/>
    <col min="4087" max="4087" width="33.140625" style="15" customWidth="1"/>
    <col min="4088" max="4088" width="6.7109375" style="15" customWidth="1"/>
    <col min="4089" max="4089" width="10" style="15" customWidth="1"/>
    <col min="4090" max="4090" width="11.42578125" style="15" customWidth="1"/>
    <col min="4091" max="4091" width="7.140625" style="15" customWidth="1"/>
    <col min="4092" max="4093" width="5.85546875" style="15" customWidth="1"/>
    <col min="4094" max="4094" width="5.7109375" style="15" customWidth="1"/>
    <col min="4095" max="4096" width="5.85546875" style="15" customWidth="1"/>
    <col min="4097" max="4098" width="5.7109375" style="15" customWidth="1"/>
    <col min="4099" max="4102" width="0" style="15" hidden="1" customWidth="1"/>
    <col min="4103" max="4103" width="5.7109375" style="15" customWidth="1"/>
    <col min="4104" max="4105" width="0" style="15" hidden="1" customWidth="1"/>
    <col min="4106" max="4106" width="10.7109375" style="15" customWidth="1"/>
    <col min="4107" max="4341" width="9.140625" style="15"/>
    <col min="4342" max="4342" width="2.5703125" style="15" customWidth="1"/>
    <col min="4343" max="4343" width="33.140625" style="15" customWidth="1"/>
    <col min="4344" max="4344" width="6.7109375" style="15" customWidth="1"/>
    <col min="4345" max="4345" width="10" style="15" customWidth="1"/>
    <col min="4346" max="4346" width="11.42578125" style="15" customWidth="1"/>
    <col min="4347" max="4347" width="7.140625" style="15" customWidth="1"/>
    <col min="4348" max="4349" width="5.85546875" style="15" customWidth="1"/>
    <col min="4350" max="4350" width="5.7109375" style="15" customWidth="1"/>
    <col min="4351" max="4352" width="5.85546875" style="15" customWidth="1"/>
    <col min="4353" max="4354" width="5.7109375" style="15" customWidth="1"/>
    <col min="4355" max="4358" width="0" style="15" hidden="1" customWidth="1"/>
    <col min="4359" max="4359" width="5.7109375" style="15" customWidth="1"/>
    <col min="4360" max="4361" width="0" style="15" hidden="1" customWidth="1"/>
    <col min="4362" max="4362" width="10.7109375" style="15" customWidth="1"/>
    <col min="4363" max="4597" width="9.140625" style="15"/>
    <col min="4598" max="4598" width="2.5703125" style="15" customWidth="1"/>
    <col min="4599" max="4599" width="33.140625" style="15" customWidth="1"/>
    <col min="4600" max="4600" width="6.7109375" style="15" customWidth="1"/>
    <col min="4601" max="4601" width="10" style="15" customWidth="1"/>
    <col min="4602" max="4602" width="11.42578125" style="15" customWidth="1"/>
    <col min="4603" max="4603" width="7.140625" style="15" customWidth="1"/>
    <col min="4604" max="4605" width="5.85546875" style="15" customWidth="1"/>
    <col min="4606" max="4606" width="5.7109375" style="15" customWidth="1"/>
    <col min="4607" max="4608" width="5.85546875" style="15" customWidth="1"/>
    <col min="4609" max="4610" width="5.7109375" style="15" customWidth="1"/>
    <col min="4611" max="4614" width="0" style="15" hidden="1" customWidth="1"/>
    <col min="4615" max="4615" width="5.7109375" style="15" customWidth="1"/>
    <col min="4616" max="4617" width="0" style="15" hidden="1" customWidth="1"/>
    <col min="4618" max="4618" width="10.7109375" style="15" customWidth="1"/>
    <col min="4619" max="4853" width="9.140625" style="15"/>
    <col min="4854" max="4854" width="2.5703125" style="15" customWidth="1"/>
    <col min="4855" max="4855" width="33.140625" style="15" customWidth="1"/>
    <col min="4856" max="4856" width="6.7109375" style="15" customWidth="1"/>
    <col min="4857" max="4857" width="10" style="15" customWidth="1"/>
    <col min="4858" max="4858" width="11.42578125" style="15" customWidth="1"/>
    <col min="4859" max="4859" width="7.140625" style="15" customWidth="1"/>
    <col min="4860" max="4861" width="5.85546875" style="15" customWidth="1"/>
    <col min="4862" max="4862" width="5.7109375" style="15" customWidth="1"/>
    <col min="4863" max="4864" width="5.85546875" style="15" customWidth="1"/>
    <col min="4865" max="4866" width="5.7109375" style="15" customWidth="1"/>
    <col min="4867" max="4870" width="0" style="15" hidden="1" customWidth="1"/>
    <col min="4871" max="4871" width="5.7109375" style="15" customWidth="1"/>
    <col min="4872" max="4873" width="0" style="15" hidden="1" customWidth="1"/>
    <col min="4874" max="4874" width="10.7109375" style="15" customWidth="1"/>
    <col min="4875" max="5109" width="9.140625" style="15"/>
    <col min="5110" max="5110" width="2.5703125" style="15" customWidth="1"/>
    <col min="5111" max="5111" width="33.140625" style="15" customWidth="1"/>
    <col min="5112" max="5112" width="6.7109375" style="15" customWidth="1"/>
    <col min="5113" max="5113" width="10" style="15" customWidth="1"/>
    <col min="5114" max="5114" width="11.42578125" style="15" customWidth="1"/>
    <col min="5115" max="5115" width="7.140625" style="15" customWidth="1"/>
    <col min="5116" max="5117" width="5.85546875" style="15" customWidth="1"/>
    <col min="5118" max="5118" width="5.7109375" style="15" customWidth="1"/>
    <col min="5119" max="5120" width="5.85546875" style="15" customWidth="1"/>
    <col min="5121" max="5122" width="5.7109375" style="15" customWidth="1"/>
    <col min="5123" max="5126" width="0" style="15" hidden="1" customWidth="1"/>
    <col min="5127" max="5127" width="5.7109375" style="15" customWidth="1"/>
    <col min="5128" max="5129" width="0" style="15" hidden="1" customWidth="1"/>
    <col min="5130" max="5130" width="10.7109375" style="15" customWidth="1"/>
    <col min="5131" max="5365" width="9.140625" style="15"/>
    <col min="5366" max="5366" width="2.5703125" style="15" customWidth="1"/>
    <col min="5367" max="5367" width="33.140625" style="15" customWidth="1"/>
    <col min="5368" max="5368" width="6.7109375" style="15" customWidth="1"/>
    <col min="5369" max="5369" width="10" style="15" customWidth="1"/>
    <col min="5370" max="5370" width="11.42578125" style="15" customWidth="1"/>
    <col min="5371" max="5371" width="7.140625" style="15" customWidth="1"/>
    <col min="5372" max="5373" width="5.85546875" style="15" customWidth="1"/>
    <col min="5374" max="5374" width="5.7109375" style="15" customWidth="1"/>
    <col min="5375" max="5376" width="5.85546875" style="15" customWidth="1"/>
    <col min="5377" max="5378" width="5.7109375" style="15" customWidth="1"/>
    <col min="5379" max="5382" width="0" style="15" hidden="1" customWidth="1"/>
    <col min="5383" max="5383" width="5.7109375" style="15" customWidth="1"/>
    <col min="5384" max="5385" width="0" style="15" hidden="1" customWidth="1"/>
    <col min="5386" max="5386" width="10.7109375" style="15" customWidth="1"/>
    <col min="5387" max="5621" width="9.140625" style="15"/>
    <col min="5622" max="5622" width="2.5703125" style="15" customWidth="1"/>
    <col min="5623" max="5623" width="33.140625" style="15" customWidth="1"/>
    <col min="5624" max="5624" width="6.7109375" style="15" customWidth="1"/>
    <col min="5625" max="5625" width="10" style="15" customWidth="1"/>
    <col min="5626" max="5626" width="11.42578125" style="15" customWidth="1"/>
    <col min="5627" max="5627" width="7.140625" style="15" customWidth="1"/>
    <col min="5628" max="5629" width="5.85546875" style="15" customWidth="1"/>
    <col min="5630" max="5630" width="5.7109375" style="15" customWidth="1"/>
    <col min="5631" max="5632" width="5.85546875" style="15" customWidth="1"/>
    <col min="5633" max="5634" width="5.7109375" style="15" customWidth="1"/>
    <col min="5635" max="5638" width="0" style="15" hidden="1" customWidth="1"/>
    <col min="5639" max="5639" width="5.7109375" style="15" customWidth="1"/>
    <col min="5640" max="5641" width="0" style="15" hidden="1" customWidth="1"/>
    <col min="5642" max="5642" width="10.7109375" style="15" customWidth="1"/>
    <col min="5643" max="5877" width="9.140625" style="15"/>
    <col min="5878" max="5878" width="2.5703125" style="15" customWidth="1"/>
    <col min="5879" max="5879" width="33.140625" style="15" customWidth="1"/>
    <col min="5880" max="5880" width="6.7109375" style="15" customWidth="1"/>
    <col min="5881" max="5881" width="10" style="15" customWidth="1"/>
    <col min="5882" max="5882" width="11.42578125" style="15" customWidth="1"/>
    <col min="5883" max="5883" width="7.140625" style="15" customWidth="1"/>
    <col min="5884" max="5885" width="5.85546875" style="15" customWidth="1"/>
    <col min="5886" max="5886" width="5.7109375" style="15" customWidth="1"/>
    <col min="5887" max="5888" width="5.85546875" style="15" customWidth="1"/>
    <col min="5889" max="5890" width="5.7109375" style="15" customWidth="1"/>
    <col min="5891" max="5894" width="0" style="15" hidden="1" customWidth="1"/>
    <col min="5895" max="5895" width="5.7109375" style="15" customWidth="1"/>
    <col min="5896" max="5897" width="0" style="15" hidden="1" customWidth="1"/>
    <col min="5898" max="5898" width="10.7109375" style="15" customWidth="1"/>
    <col min="5899" max="6133" width="9.140625" style="15"/>
    <col min="6134" max="6134" width="2.5703125" style="15" customWidth="1"/>
    <col min="6135" max="6135" width="33.140625" style="15" customWidth="1"/>
    <col min="6136" max="6136" width="6.7109375" style="15" customWidth="1"/>
    <col min="6137" max="6137" width="10" style="15" customWidth="1"/>
    <col min="6138" max="6138" width="11.42578125" style="15" customWidth="1"/>
    <col min="6139" max="6139" width="7.140625" style="15" customWidth="1"/>
    <col min="6140" max="6141" width="5.85546875" style="15" customWidth="1"/>
    <col min="6142" max="6142" width="5.7109375" style="15" customWidth="1"/>
    <col min="6143" max="6144" width="5.85546875" style="15" customWidth="1"/>
    <col min="6145" max="6146" width="5.7109375" style="15" customWidth="1"/>
    <col min="6147" max="6150" width="0" style="15" hidden="1" customWidth="1"/>
    <col min="6151" max="6151" width="5.7109375" style="15" customWidth="1"/>
    <col min="6152" max="6153" width="0" style="15" hidden="1" customWidth="1"/>
    <col min="6154" max="6154" width="10.7109375" style="15" customWidth="1"/>
    <col min="6155" max="6389" width="9.140625" style="15"/>
    <col min="6390" max="6390" width="2.5703125" style="15" customWidth="1"/>
    <col min="6391" max="6391" width="33.140625" style="15" customWidth="1"/>
    <col min="6392" max="6392" width="6.7109375" style="15" customWidth="1"/>
    <col min="6393" max="6393" width="10" style="15" customWidth="1"/>
    <col min="6394" max="6394" width="11.42578125" style="15" customWidth="1"/>
    <col min="6395" max="6395" width="7.140625" style="15" customWidth="1"/>
    <col min="6396" max="6397" width="5.85546875" style="15" customWidth="1"/>
    <col min="6398" max="6398" width="5.7109375" style="15" customWidth="1"/>
    <col min="6399" max="6400" width="5.85546875" style="15" customWidth="1"/>
    <col min="6401" max="6402" width="5.7109375" style="15" customWidth="1"/>
    <col min="6403" max="6406" width="0" style="15" hidden="1" customWidth="1"/>
    <col min="6407" max="6407" width="5.7109375" style="15" customWidth="1"/>
    <col min="6408" max="6409" width="0" style="15" hidden="1" customWidth="1"/>
    <col min="6410" max="6410" width="10.7109375" style="15" customWidth="1"/>
    <col min="6411" max="6645" width="9.140625" style="15"/>
    <col min="6646" max="6646" width="2.5703125" style="15" customWidth="1"/>
    <col min="6647" max="6647" width="33.140625" style="15" customWidth="1"/>
    <col min="6648" max="6648" width="6.7109375" style="15" customWidth="1"/>
    <col min="6649" max="6649" width="10" style="15" customWidth="1"/>
    <col min="6650" max="6650" width="11.42578125" style="15" customWidth="1"/>
    <col min="6651" max="6651" width="7.140625" style="15" customWidth="1"/>
    <col min="6652" max="6653" width="5.85546875" style="15" customWidth="1"/>
    <col min="6654" max="6654" width="5.7109375" style="15" customWidth="1"/>
    <col min="6655" max="6656" width="5.85546875" style="15" customWidth="1"/>
    <col min="6657" max="6658" width="5.7109375" style="15" customWidth="1"/>
    <col min="6659" max="6662" width="0" style="15" hidden="1" customWidth="1"/>
    <col min="6663" max="6663" width="5.7109375" style="15" customWidth="1"/>
    <col min="6664" max="6665" width="0" style="15" hidden="1" customWidth="1"/>
    <col min="6666" max="6666" width="10.7109375" style="15" customWidth="1"/>
    <col min="6667" max="6901" width="9.140625" style="15"/>
    <col min="6902" max="6902" width="2.5703125" style="15" customWidth="1"/>
    <col min="6903" max="6903" width="33.140625" style="15" customWidth="1"/>
    <col min="6904" max="6904" width="6.7109375" style="15" customWidth="1"/>
    <col min="6905" max="6905" width="10" style="15" customWidth="1"/>
    <col min="6906" max="6906" width="11.42578125" style="15" customWidth="1"/>
    <col min="6907" max="6907" width="7.140625" style="15" customWidth="1"/>
    <col min="6908" max="6909" width="5.85546875" style="15" customWidth="1"/>
    <col min="6910" max="6910" width="5.7109375" style="15" customWidth="1"/>
    <col min="6911" max="6912" width="5.85546875" style="15" customWidth="1"/>
    <col min="6913" max="6914" width="5.7109375" style="15" customWidth="1"/>
    <col min="6915" max="6918" width="0" style="15" hidden="1" customWidth="1"/>
    <col min="6919" max="6919" width="5.7109375" style="15" customWidth="1"/>
    <col min="6920" max="6921" width="0" style="15" hidden="1" customWidth="1"/>
    <col min="6922" max="6922" width="10.7109375" style="15" customWidth="1"/>
    <col min="6923" max="7157" width="9.140625" style="15"/>
    <col min="7158" max="7158" width="2.5703125" style="15" customWidth="1"/>
    <col min="7159" max="7159" width="33.140625" style="15" customWidth="1"/>
    <col min="7160" max="7160" width="6.7109375" style="15" customWidth="1"/>
    <col min="7161" max="7161" width="10" style="15" customWidth="1"/>
    <col min="7162" max="7162" width="11.42578125" style="15" customWidth="1"/>
    <col min="7163" max="7163" width="7.140625" style="15" customWidth="1"/>
    <col min="7164" max="7165" width="5.85546875" style="15" customWidth="1"/>
    <col min="7166" max="7166" width="5.7109375" style="15" customWidth="1"/>
    <col min="7167" max="7168" width="5.85546875" style="15" customWidth="1"/>
    <col min="7169" max="7170" width="5.7109375" style="15" customWidth="1"/>
    <col min="7171" max="7174" width="0" style="15" hidden="1" customWidth="1"/>
    <col min="7175" max="7175" width="5.7109375" style="15" customWidth="1"/>
    <col min="7176" max="7177" width="0" style="15" hidden="1" customWidth="1"/>
    <col min="7178" max="7178" width="10.7109375" style="15" customWidth="1"/>
    <col min="7179" max="7413" width="9.140625" style="15"/>
    <col min="7414" max="7414" width="2.5703125" style="15" customWidth="1"/>
    <col min="7415" max="7415" width="33.140625" style="15" customWidth="1"/>
    <col min="7416" max="7416" width="6.7109375" style="15" customWidth="1"/>
    <col min="7417" max="7417" width="10" style="15" customWidth="1"/>
    <col min="7418" max="7418" width="11.42578125" style="15" customWidth="1"/>
    <col min="7419" max="7419" width="7.140625" style="15" customWidth="1"/>
    <col min="7420" max="7421" width="5.85546875" style="15" customWidth="1"/>
    <col min="7422" max="7422" width="5.7109375" style="15" customWidth="1"/>
    <col min="7423" max="7424" width="5.85546875" style="15" customWidth="1"/>
    <col min="7425" max="7426" width="5.7109375" style="15" customWidth="1"/>
    <col min="7427" max="7430" width="0" style="15" hidden="1" customWidth="1"/>
    <col min="7431" max="7431" width="5.7109375" style="15" customWidth="1"/>
    <col min="7432" max="7433" width="0" style="15" hidden="1" customWidth="1"/>
    <col min="7434" max="7434" width="10.7109375" style="15" customWidth="1"/>
    <col min="7435" max="7669" width="9.140625" style="15"/>
    <col min="7670" max="7670" width="2.5703125" style="15" customWidth="1"/>
    <col min="7671" max="7671" width="33.140625" style="15" customWidth="1"/>
    <col min="7672" max="7672" width="6.7109375" style="15" customWidth="1"/>
    <col min="7673" max="7673" width="10" style="15" customWidth="1"/>
    <col min="7674" max="7674" width="11.42578125" style="15" customWidth="1"/>
    <col min="7675" max="7675" width="7.140625" style="15" customWidth="1"/>
    <col min="7676" max="7677" width="5.85546875" style="15" customWidth="1"/>
    <col min="7678" max="7678" width="5.7109375" style="15" customWidth="1"/>
    <col min="7679" max="7680" width="5.85546875" style="15" customWidth="1"/>
    <col min="7681" max="7682" width="5.7109375" style="15" customWidth="1"/>
    <col min="7683" max="7686" width="0" style="15" hidden="1" customWidth="1"/>
    <col min="7687" max="7687" width="5.7109375" style="15" customWidth="1"/>
    <col min="7688" max="7689" width="0" style="15" hidden="1" customWidth="1"/>
    <col min="7690" max="7690" width="10.7109375" style="15" customWidth="1"/>
    <col min="7691" max="7925" width="9.140625" style="15"/>
    <col min="7926" max="7926" width="2.5703125" style="15" customWidth="1"/>
    <col min="7927" max="7927" width="33.140625" style="15" customWidth="1"/>
    <col min="7928" max="7928" width="6.7109375" style="15" customWidth="1"/>
    <col min="7929" max="7929" width="10" style="15" customWidth="1"/>
    <col min="7930" max="7930" width="11.42578125" style="15" customWidth="1"/>
    <col min="7931" max="7931" width="7.140625" style="15" customWidth="1"/>
    <col min="7932" max="7933" width="5.85546875" style="15" customWidth="1"/>
    <col min="7934" max="7934" width="5.7109375" style="15" customWidth="1"/>
    <col min="7935" max="7936" width="5.85546875" style="15" customWidth="1"/>
    <col min="7937" max="7938" width="5.7109375" style="15" customWidth="1"/>
    <col min="7939" max="7942" width="0" style="15" hidden="1" customWidth="1"/>
    <col min="7943" max="7943" width="5.7109375" style="15" customWidth="1"/>
    <col min="7944" max="7945" width="0" style="15" hidden="1" customWidth="1"/>
    <col min="7946" max="7946" width="10.7109375" style="15" customWidth="1"/>
    <col min="7947" max="8181" width="9.140625" style="15"/>
    <col min="8182" max="8182" width="2.5703125" style="15" customWidth="1"/>
    <col min="8183" max="8183" width="33.140625" style="15" customWidth="1"/>
    <col min="8184" max="8184" width="6.7109375" style="15" customWidth="1"/>
    <col min="8185" max="8185" width="10" style="15" customWidth="1"/>
    <col min="8186" max="8186" width="11.42578125" style="15" customWidth="1"/>
    <col min="8187" max="8187" width="7.140625" style="15" customWidth="1"/>
    <col min="8188" max="8189" width="5.85546875" style="15" customWidth="1"/>
    <col min="8190" max="8190" width="5.7109375" style="15" customWidth="1"/>
    <col min="8191" max="8192" width="5.85546875" style="15" customWidth="1"/>
    <col min="8193" max="8194" width="5.7109375" style="15" customWidth="1"/>
    <col min="8195" max="8198" width="0" style="15" hidden="1" customWidth="1"/>
    <col min="8199" max="8199" width="5.7109375" style="15" customWidth="1"/>
    <col min="8200" max="8201" width="0" style="15" hidden="1" customWidth="1"/>
    <col min="8202" max="8202" width="10.7109375" style="15" customWidth="1"/>
    <col min="8203" max="8437" width="9.140625" style="15"/>
    <col min="8438" max="8438" width="2.5703125" style="15" customWidth="1"/>
    <col min="8439" max="8439" width="33.140625" style="15" customWidth="1"/>
    <col min="8440" max="8440" width="6.7109375" style="15" customWidth="1"/>
    <col min="8441" max="8441" width="10" style="15" customWidth="1"/>
    <col min="8442" max="8442" width="11.42578125" style="15" customWidth="1"/>
    <col min="8443" max="8443" width="7.140625" style="15" customWidth="1"/>
    <col min="8444" max="8445" width="5.85546875" style="15" customWidth="1"/>
    <col min="8446" max="8446" width="5.7109375" style="15" customWidth="1"/>
    <col min="8447" max="8448" width="5.85546875" style="15" customWidth="1"/>
    <col min="8449" max="8450" width="5.7109375" style="15" customWidth="1"/>
    <col min="8451" max="8454" width="0" style="15" hidden="1" customWidth="1"/>
    <col min="8455" max="8455" width="5.7109375" style="15" customWidth="1"/>
    <col min="8456" max="8457" width="0" style="15" hidden="1" customWidth="1"/>
    <col min="8458" max="8458" width="10.7109375" style="15" customWidth="1"/>
    <col min="8459" max="8693" width="9.140625" style="15"/>
    <col min="8694" max="8694" width="2.5703125" style="15" customWidth="1"/>
    <col min="8695" max="8695" width="33.140625" style="15" customWidth="1"/>
    <col min="8696" max="8696" width="6.7109375" style="15" customWidth="1"/>
    <col min="8697" max="8697" width="10" style="15" customWidth="1"/>
    <col min="8698" max="8698" width="11.42578125" style="15" customWidth="1"/>
    <col min="8699" max="8699" width="7.140625" style="15" customWidth="1"/>
    <col min="8700" max="8701" width="5.85546875" style="15" customWidth="1"/>
    <col min="8702" max="8702" width="5.7109375" style="15" customWidth="1"/>
    <col min="8703" max="8704" width="5.85546875" style="15" customWidth="1"/>
    <col min="8705" max="8706" width="5.7109375" style="15" customWidth="1"/>
    <col min="8707" max="8710" width="0" style="15" hidden="1" customWidth="1"/>
    <col min="8711" max="8711" width="5.7109375" style="15" customWidth="1"/>
    <col min="8712" max="8713" width="0" style="15" hidden="1" customWidth="1"/>
    <col min="8714" max="8714" width="10.7109375" style="15" customWidth="1"/>
    <col min="8715" max="8949" width="9.140625" style="15"/>
    <col min="8950" max="8950" width="2.5703125" style="15" customWidth="1"/>
    <col min="8951" max="8951" width="33.140625" style="15" customWidth="1"/>
    <col min="8952" max="8952" width="6.7109375" style="15" customWidth="1"/>
    <col min="8953" max="8953" width="10" style="15" customWidth="1"/>
    <col min="8954" max="8954" width="11.42578125" style="15" customWidth="1"/>
    <col min="8955" max="8955" width="7.140625" style="15" customWidth="1"/>
    <col min="8956" max="8957" width="5.85546875" style="15" customWidth="1"/>
    <col min="8958" max="8958" width="5.7109375" style="15" customWidth="1"/>
    <col min="8959" max="8960" width="5.85546875" style="15" customWidth="1"/>
    <col min="8961" max="8962" width="5.7109375" style="15" customWidth="1"/>
    <col min="8963" max="8966" width="0" style="15" hidden="1" customWidth="1"/>
    <col min="8967" max="8967" width="5.7109375" style="15" customWidth="1"/>
    <col min="8968" max="8969" width="0" style="15" hidden="1" customWidth="1"/>
    <col min="8970" max="8970" width="10.7109375" style="15" customWidth="1"/>
    <col min="8971" max="9205" width="9.140625" style="15"/>
    <col min="9206" max="9206" width="2.5703125" style="15" customWidth="1"/>
    <col min="9207" max="9207" width="33.140625" style="15" customWidth="1"/>
    <col min="9208" max="9208" width="6.7109375" style="15" customWidth="1"/>
    <col min="9209" max="9209" width="10" style="15" customWidth="1"/>
    <col min="9210" max="9210" width="11.42578125" style="15" customWidth="1"/>
    <col min="9211" max="9211" width="7.140625" style="15" customWidth="1"/>
    <col min="9212" max="9213" width="5.85546875" style="15" customWidth="1"/>
    <col min="9214" max="9214" width="5.7109375" style="15" customWidth="1"/>
    <col min="9215" max="9216" width="5.85546875" style="15" customWidth="1"/>
    <col min="9217" max="9218" width="5.7109375" style="15" customWidth="1"/>
    <col min="9219" max="9222" width="0" style="15" hidden="1" customWidth="1"/>
    <col min="9223" max="9223" width="5.7109375" style="15" customWidth="1"/>
    <col min="9224" max="9225" width="0" style="15" hidden="1" customWidth="1"/>
    <col min="9226" max="9226" width="10.7109375" style="15" customWidth="1"/>
    <col min="9227" max="9461" width="9.140625" style="15"/>
    <col min="9462" max="9462" width="2.5703125" style="15" customWidth="1"/>
    <col min="9463" max="9463" width="33.140625" style="15" customWidth="1"/>
    <col min="9464" max="9464" width="6.7109375" style="15" customWidth="1"/>
    <col min="9465" max="9465" width="10" style="15" customWidth="1"/>
    <col min="9466" max="9466" width="11.42578125" style="15" customWidth="1"/>
    <col min="9467" max="9467" width="7.140625" style="15" customWidth="1"/>
    <col min="9468" max="9469" width="5.85546875" style="15" customWidth="1"/>
    <col min="9470" max="9470" width="5.7109375" style="15" customWidth="1"/>
    <col min="9471" max="9472" width="5.85546875" style="15" customWidth="1"/>
    <col min="9473" max="9474" width="5.7109375" style="15" customWidth="1"/>
    <col min="9475" max="9478" width="0" style="15" hidden="1" customWidth="1"/>
    <col min="9479" max="9479" width="5.7109375" style="15" customWidth="1"/>
    <col min="9480" max="9481" width="0" style="15" hidden="1" customWidth="1"/>
    <col min="9482" max="9482" width="10.7109375" style="15" customWidth="1"/>
    <col min="9483" max="9717" width="9.140625" style="15"/>
    <col min="9718" max="9718" width="2.5703125" style="15" customWidth="1"/>
    <col min="9719" max="9719" width="33.140625" style="15" customWidth="1"/>
    <col min="9720" max="9720" width="6.7109375" style="15" customWidth="1"/>
    <col min="9721" max="9721" width="10" style="15" customWidth="1"/>
    <col min="9722" max="9722" width="11.42578125" style="15" customWidth="1"/>
    <col min="9723" max="9723" width="7.140625" style="15" customWidth="1"/>
    <col min="9724" max="9725" width="5.85546875" style="15" customWidth="1"/>
    <col min="9726" max="9726" width="5.7109375" style="15" customWidth="1"/>
    <col min="9727" max="9728" width="5.85546875" style="15" customWidth="1"/>
    <col min="9729" max="9730" width="5.7109375" style="15" customWidth="1"/>
    <col min="9731" max="9734" width="0" style="15" hidden="1" customWidth="1"/>
    <col min="9735" max="9735" width="5.7109375" style="15" customWidth="1"/>
    <col min="9736" max="9737" width="0" style="15" hidden="1" customWidth="1"/>
    <col min="9738" max="9738" width="10.7109375" style="15" customWidth="1"/>
    <col min="9739" max="9973" width="9.140625" style="15"/>
    <col min="9974" max="9974" width="2.5703125" style="15" customWidth="1"/>
    <col min="9975" max="9975" width="33.140625" style="15" customWidth="1"/>
    <col min="9976" max="9976" width="6.7109375" style="15" customWidth="1"/>
    <col min="9977" max="9977" width="10" style="15" customWidth="1"/>
    <col min="9978" max="9978" width="11.42578125" style="15" customWidth="1"/>
    <col min="9979" max="9979" width="7.140625" style="15" customWidth="1"/>
    <col min="9980" max="9981" width="5.85546875" style="15" customWidth="1"/>
    <col min="9982" max="9982" width="5.7109375" style="15" customWidth="1"/>
    <col min="9983" max="9984" width="5.85546875" style="15" customWidth="1"/>
    <col min="9985" max="9986" width="5.7109375" style="15" customWidth="1"/>
    <col min="9987" max="9990" width="0" style="15" hidden="1" customWidth="1"/>
    <col min="9991" max="9991" width="5.7109375" style="15" customWidth="1"/>
    <col min="9992" max="9993" width="0" style="15" hidden="1" customWidth="1"/>
    <col min="9994" max="9994" width="10.7109375" style="15" customWidth="1"/>
    <col min="9995" max="10229" width="9.140625" style="15"/>
    <col min="10230" max="10230" width="2.5703125" style="15" customWidth="1"/>
    <col min="10231" max="10231" width="33.140625" style="15" customWidth="1"/>
    <col min="10232" max="10232" width="6.7109375" style="15" customWidth="1"/>
    <col min="10233" max="10233" width="10" style="15" customWidth="1"/>
    <col min="10234" max="10234" width="11.42578125" style="15" customWidth="1"/>
    <col min="10235" max="10235" width="7.140625" style="15" customWidth="1"/>
    <col min="10236" max="10237" width="5.85546875" style="15" customWidth="1"/>
    <col min="10238" max="10238" width="5.7109375" style="15" customWidth="1"/>
    <col min="10239" max="10240" width="5.85546875" style="15" customWidth="1"/>
    <col min="10241" max="10242" width="5.7109375" style="15" customWidth="1"/>
    <col min="10243" max="10246" width="0" style="15" hidden="1" customWidth="1"/>
    <col min="10247" max="10247" width="5.7109375" style="15" customWidth="1"/>
    <col min="10248" max="10249" width="0" style="15" hidden="1" customWidth="1"/>
    <col min="10250" max="10250" width="10.7109375" style="15" customWidth="1"/>
    <col min="10251" max="10485" width="9.140625" style="15"/>
    <col min="10486" max="10486" width="2.5703125" style="15" customWidth="1"/>
    <col min="10487" max="10487" width="33.140625" style="15" customWidth="1"/>
    <col min="10488" max="10488" width="6.7109375" style="15" customWidth="1"/>
    <col min="10489" max="10489" width="10" style="15" customWidth="1"/>
    <col min="10490" max="10490" width="11.42578125" style="15" customWidth="1"/>
    <col min="10491" max="10491" width="7.140625" style="15" customWidth="1"/>
    <col min="10492" max="10493" width="5.85546875" style="15" customWidth="1"/>
    <col min="10494" max="10494" width="5.7109375" style="15" customWidth="1"/>
    <col min="10495" max="10496" width="5.85546875" style="15" customWidth="1"/>
    <col min="10497" max="10498" width="5.7109375" style="15" customWidth="1"/>
    <col min="10499" max="10502" width="0" style="15" hidden="1" customWidth="1"/>
    <col min="10503" max="10503" width="5.7109375" style="15" customWidth="1"/>
    <col min="10504" max="10505" width="0" style="15" hidden="1" customWidth="1"/>
    <col min="10506" max="10506" width="10.7109375" style="15" customWidth="1"/>
    <col min="10507" max="10741" width="9.140625" style="15"/>
    <col min="10742" max="10742" width="2.5703125" style="15" customWidth="1"/>
    <col min="10743" max="10743" width="33.140625" style="15" customWidth="1"/>
    <col min="10744" max="10744" width="6.7109375" style="15" customWidth="1"/>
    <col min="10745" max="10745" width="10" style="15" customWidth="1"/>
    <col min="10746" max="10746" width="11.42578125" style="15" customWidth="1"/>
    <col min="10747" max="10747" width="7.140625" style="15" customWidth="1"/>
    <col min="10748" max="10749" width="5.85546875" style="15" customWidth="1"/>
    <col min="10750" max="10750" width="5.7109375" style="15" customWidth="1"/>
    <col min="10751" max="10752" width="5.85546875" style="15" customWidth="1"/>
    <col min="10753" max="10754" width="5.7109375" style="15" customWidth="1"/>
    <col min="10755" max="10758" width="0" style="15" hidden="1" customWidth="1"/>
    <col min="10759" max="10759" width="5.7109375" style="15" customWidth="1"/>
    <col min="10760" max="10761" width="0" style="15" hidden="1" customWidth="1"/>
    <col min="10762" max="10762" width="10.7109375" style="15" customWidth="1"/>
    <col min="10763" max="10997" width="9.140625" style="15"/>
    <col min="10998" max="10998" width="2.5703125" style="15" customWidth="1"/>
    <col min="10999" max="10999" width="33.140625" style="15" customWidth="1"/>
    <col min="11000" max="11000" width="6.7109375" style="15" customWidth="1"/>
    <col min="11001" max="11001" width="10" style="15" customWidth="1"/>
    <col min="11002" max="11002" width="11.42578125" style="15" customWidth="1"/>
    <col min="11003" max="11003" width="7.140625" style="15" customWidth="1"/>
    <col min="11004" max="11005" width="5.85546875" style="15" customWidth="1"/>
    <col min="11006" max="11006" width="5.7109375" style="15" customWidth="1"/>
    <col min="11007" max="11008" width="5.85546875" style="15" customWidth="1"/>
    <col min="11009" max="11010" width="5.7109375" style="15" customWidth="1"/>
    <col min="11011" max="11014" width="0" style="15" hidden="1" customWidth="1"/>
    <col min="11015" max="11015" width="5.7109375" style="15" customWidth="1"/>
    <col min="11016" max="11017" width="0" style="15" hidden="1" customWidth="1"/>
    <col min="11018" max="11018" width="10.7109375" style="15" customWidth="1"/>
    <col min="11019" max="11253" width="9.140625" style="15"/>
    <col min="11254" max="11254" width="2.5703125" style="15" customWidth="1"/>
    <col min="11255" max="11255" width="33.140625" style="15" customWidth="1"/>
    <col min="11256" max="11256" width="6.7109375" style="15" customWidth="1"/>
    <col min="11257" max="11257" width="10" style="15" customWidth="1"/>
    <col min="11258" max="11258" width="11.42578125" style="15" customWidth="1"/>
    <col min="11259" max="11259" width="7.140625" style="15" customWidth="1"/>
    <col min="11260" max="11261" width="5.85546875" style="15" customWidth="1"/>
    <col min="11262" max="11262" width="5.7109375" style="15" customWidth="1"/>
    <col min="11263" max="11264" width="5.85546875" style="15" customWidth="1"/>
    <col min="11265" max="11266" width="5.7109375" style="15" customWidth="1"/>
    <col min="11267" max="11270" width="0" style="15" hidden="1" customWidth="1"/>
    <col min="11271" max="11271" width="5.7109375" style="15" customWidth="1"/>
    <col min="11272" max="11273" width="0" style="15" hidden="1" customWidth="1"/>
    <col min="11274" max="11274" width="10.7109375" style="15" customWidth="1"/>
    <col min="11275" max="11509" width="9.140625" style="15"/>
    <col min="11510" max="11510" width="2.5703125" style="15" customWidth="1"/>
    <col min="11511" max="11511" width="33.140625" style="15" customWidth="1"/>
    <col min="11512" max="11512" width="6.7109375" style="15" customWidth="1"/>
    <col min="11513" max="11513" width="10" style="15" customWidth="1"/>
    <col min="11514" max="11514" width="11.42578125" style="15" customWidth="1"/>
    <col min="11515" max="11515" width="7.140625" style="15" customWidth="1"/>
    <col min="11516" max="11517" width="5.85546875" style="15" customWidth="1"/>
    <col min="11518" max="11518" width="5.7109375" style="15" customWidth="1"/>
    <col min="11519" max="11520" width="5.85546875" style="15" customWidth="1"/>
    <col min="11521" max="11522" width="5.7109375" style="15" customWidth="1"/>
    <col min="11523" max="11526" width="0" style="15" hidden="1" customWidth="1"/>
    <col min="11527" max="11527" width="5.7109375" style="15" customWidth="1"/>
    <col min="11528" max="11529" width="0" style="15" hidden="1" customWidth="1"/>
    <col min="11530" max="11530" width="10.7109375" style="15" customWidth="1"/>
    <col min="11531" max="11765" width="9.140625" style="15"/>
    <col min="11766" max="11766" width="2.5703125" style="15" customWidth="1"/>
    <col min="11767" max="11767" width="33.140625" style="15" customWidth="1"/>
    <col min="11768" max="11768" width="6.7109375" style="15" customWidth="1"/>
    <col min="11769" max="11769" width="10" style="15" customWidth="1"/>
    <col min="11770" max="11770" width="11.42578125" style="15" customWidth="1"/>
    <col min="11771" max="11771" width="7.140625" style="15" customWidth="1"/>
    <col min="11772" max="11773" width="5.85546875" style="15" customWidth="1"/>
    <col min="11774" max="11774" width="5.7109375" style="15" customWidth="1"/>
    <col min="11775" max="11776" width="5.85546875" style="15" customWidth="1"/>
    <col min="11777" max="11778" width="5.7109375" style="15" customWidth="1"/>
    <col min="11779" max="11782" width="0" style="15" hidden="1" customWidth="1"/>
    <col min="11783" max="11783" width="5.7109375" style="15" customWidth="1"/>
    <col min="11784" max="11785" width="0" style="15" hidden="1" customWidth="1"/>
    <col min="11786" max="11786" width="10.7109375" style="15" customWidth="1"/>
    <col min="11787" max="12021" width="9.140625" style="15"/>
    <col min="12022" max="12022" width="2.5703125" style="15" customWidth="1"/>
    <col min="12023" max="12023" width="33.140625" style="15" customWidth="1"/>
    <col min="12024" max="12024" width="6.7109375" style="15" customWidth="1"/>
    <col min="12025" max="12025" width="10" style="15" customWidth="1"/>
    <col min="12026" max="12026" width="11.42578125" style="15" customWidth="1"/>
    <col min="12027" max="12027" width="7.140625" style="15" customWidth="1"/>
    <col min="12028" max="12029" width="5.85546875" style="15" customWidth="1"/>
    <col min="12030" max="12030" width="5.7109375" style="15" customWidth="1"/>
    <col min="12031" max="12032" width="5.85546875" style="15" customWidth="1"/>
    <col min="12033" max="12034" width="5.7109375" style="15" customWidth="1"/>
    <col min="12035" max="12038" width="0" style="15" hidden="1" customWidth="1"/>
    <col min="12039" max="12039" width="5.7109375" style="15" customWidth="1"/>
    <col min="12040" max="12041" width="0" style="15" hidden="1" customWidth="1"/>
    <col min="12042" max="12042" width="10.7109375" style="15" customWidth="1"/>
    <col min="12043" max="12277" width="9.140625" style="15"/>
    <col min="12278" max="12278" width="2.5703125" style="15" customWidth="1"/>
    <col min="12279" max="12279" width="33.140625" style="15" customWidth="1"/>
    <col min="12280" max="12280" width="6.7109375" style="15" customWidth="1"/>
    <col min="12281" max="12281" width="10" style="15" customWidth="1"/>
    <col min="12282" max="12282" width="11.42578125" style="15" customWidth="1"/>
    <col min="12283" max="12283" width="7.140625" style="15" customWidth="1"/>
    <col min="12284" max="12285" width="5.85546875" style="15" customWidth="1"/>
    <col min="12286" max="12286" width="5.7109375" style="15" customWidth="1"/>
    <col min="12287" max="12288" width="5.85546875" style="15" customWidth="1"/>
    <col min="12289" max="12290" width="5.7109375" style="15" customWidth="1"/>
    <col min="12291" max="12294" width="0" style="15" hidden="1" customWidth="1"/>
    <col min="12295" max="12295" width="5.7109375" style="15" customWidth="1"/>
    <col min="12296" max="12297" width="0" style="15" hidden="1" customWidth="1"/>
    <col min="12298" max="12298" width="10.7109375" style="15" customWidth="1"/>
    <col min="12299" max="12533" width="9.140625" style="15"/>
    <col min="12534" max="12534" width="2.5703125" style="15" customWidth="1"/>
    <col min="12535" max="12535" width="33.140625" style="15" customWidth="1"/>
    <col min="12536" max="12536" width="6.7109375" style="15" customWidth="1"/>
    <col min="12537" max="12537" width="10" style="15" customWidth="1"/>
    <col min="12538" max="12538" width="11.42578125" style="15" customWidth="1"/>
    <col min="12539" max="12539" width="7.140625" style="15" customWidth="1"/>
    <col min="12540" max="12541" width="5.85546875" style="15" customWidth="1"/>
    <col min="12542" max="12542" width="5.7109375" style="15" customWidth="1"/>
    <col min="12543" max="12544" width="5.85546875" style="15" customWidth="1"/>
    <col min="12545" max="12546" width="5.7109375" style="15" customWidth="1"/>
    <col min="12547" max="12550" width="0" style="15" hidden="1" customWidth="1"/>
    <col min="12551" max="12551" width="5.7109375" style="15" customWidth="1"/>
    <col min="12552" max="12553" width="0" style="15" hidden="1" customWidth="1"/>
    <col min="12554" max="12554" width="10.7109375" style="15" customWidth="1"/>
    <col min="12555" max="12789" width="9.140625" style="15"/>
    <col min="12790" max="12790" width="2.5703125" style="15" customWidth="1"/>
    <col min="12791" max="12791" width="33.140625" style="15" customWidth="1"/>
    <col min="12792" max="12792" width="6.7109375" style="15" customWidth="1"/>
    <col min="12793" max="12793" width="10" style="15" customWidth="1"/>
    <col min="12794" max="12794" width="11.42578125" style="15" customWidth="1"/>
    <col min="12795" max="12795" width="7.140625" style="15" customWidth="1"/>
    <col min="12796" max="12797" width="5.85546875" style="15" customWidth="1"/>
    <col min="12798" max="12798" width="5.7109375" style="15" customWidth="1"/>
    <col min="12799" max="12800" width="5.85546875" style="15" customWidth="1"/>
    <col min="12801" max="12802" width="5.7109375" style="15" customWidth="1"/>
    <col min="12803" max="12806" width="0" style="15" hidden="1" customWidth="1"/>
    <col min="12807" max="12807" width="5.7109375" style="15" customWidth="1"/>
    <col min="12808" max="12809" width="0" style="15" hidden="1" customWidth="1"/>
    <col min="12810" max="12810" width="10.7109375" style="15" customWidth="1"/>
    <col min="12811" max="13045" width="9.140625" style="15"/>
    <col min="13046" max="13046" width="2.5703125" style="15" customWidth="1"/>
    <col min="13047" max="13047" width="33.140625" style="15" customWidth="1"/>
    <col min="13048" max="13048" width="6.7109375" style="15" customWidth="1"/>
    <col min="13049" max="13049" width="10" style="15" customWidth="1"/>
    <col min="13050" max="13050" width="11.42578125" style="15" customWidth="1"/>
    <col min="13051" max="13051" width="7.140625" style="15" customWidth="1"/>
    <col min="13052" max="13053" width="5.85546875" style="15" customWidth="1"/>
    <col min="13054" max="13054" width="5.7109375" style="15" customWidth="1"/>
    <col min="13055" max="13056" width="5.85546875" style="15" customWidth="1"/>
    <col min="13057" max="13058" width="5.7109375" style="15" customWidth="1"/>
    <col min="13059" max="13062" width="0" style="15" hidden="1" customWidth="1"/>
    <col min="13063" max="13063" width="5.7109375" style="15" customWidth="1"/>
    <col min="13064" max="13065" width="0" style="15" hidden="1" customWidth="1"/>
    <col min="13066" max="13066" width="10.7109375" style="15" customWidth="1"/>
    <col min="13067" max="13301" width="9.140625" style="15"/>
    <col min="13302" max="13302" width="2.5703125" style="15" customWidth="1"/>
    <col min="13303" max="13303" width="33.140625" style="15" customWidth="1"/>
    <col min="13304" max="13304" width="6.7109375" style="15" customWidth="1"/>
    <col min="13305" max="13305" width="10" style="15" customWidth="1"/>
    <col min="13306" max="13306" width="11.42578125" style="15" customWidth="1"/>
    <col min="13307" max="13307" width="7.140625" style="15" customWidth="1"/>
    <col min="13308" max="13309" width="5.85546875" style="15" customWidth="1"/>
    <col min="13310" max="13310" width="5.7109375" style="15" customWidth="1"/>
    <col min="13311" max="13312" width="5.85546875" style="15" customWidth="1"/>
    <col min="13313" max="13314" width="5.7109375" style="15" customWidth="1"/>
    <col min="13315" max="13318" width="0" style="15" hidden="1" customWidth="1"/>
    <col min="13319" max="13319" width="5.7109375" style="15" customWidth="1"/>
    <col min="13320" max="13321" width="0" style="15" hidden="1" customWidth="1"/>
    <col min="13322" max="13322" width="10.7109375" style="15" customWidth="1"/>
    <col min="13323" max="13557" width="9.140625" style="15"/>
    <col min="13558" max="13558" width="2.5703125" style="15" customWidth="1"/>
    <col min="13559" max="13559" width="33.140625" style="15" customWidth="1"/>
    <col min="13560" max="13560" width="6.7109375" style="15" customWidth="1"/>
    <col min="13561" max="13561" width="10" style="15" customWidth="1"/>
    <col min="13562" max="13562" width="11.42578125" style="15" customWidth="1"/>
    <col min="13563" max="13563" width="7.140625" style="15" customWidth="1"/>
    <col min="13564" max="13565" width="5.85546875" style="15" customWidth="1"/>
    <col min="13566" max="13566" width="5.7109375" style="15" customWidth="1"/>
    <col min="13567" max="13568" width="5.85546875" style="15" customWidth="1"/>
    <col min="13569" max="13570" width="5.7109375" style="15" customWidth="1"/>
    <col min="13571" max="13574" width="0" style="15" hidden="1" customWidth="1"/>
    <col min="13575" max="13575" width="5.7109375" style="15" customWidth="1"/>
    <col min="13576" max="13577" width="0" style="15" hidden="1" customWidth="1"/>
    <col min="13578" max="13578" width="10.7109375" style="15" customWidth="1"/>
    <col min="13579" max="13813" width="9.140625" style="15"/>
    <col min="13814" max="13814" width="2.5703125" style="15" customWidth="1"/>
    <col min="13815" max="13815" width="33.140625" style="15" customWidth="1"/>
    <col min="13816" max="13816" width="6.7109375" style="15" customWidth="1"/>
    <col min="13817" max="13817" width="10" style="15" customWidth="1"/>
    <col min="13818" max="13818" width="11.42578125" style="15" customWidth="1"/>
    <col min="13819" max="13819" width="7.140625" style="15" customWidth="1"/>
    <col min="13820" max="13821" width="5.85546875" style="15" customWidth="1"/>
    <col min="13822" max="13822" width="5.7109375" style="15" customWidth="1"/>
    <col min="13823" max="13824" width="5.85546875" style="15" customWidth="1"/>
    <col min="13825" max="13826" width="5.7109375" style="15" customWidth="1"/>
    <col min="13827" max="13830" width="0" style="15" hidden="1" customWidth="1"/>
    <col min="13831" max="13831" width="5.7109375" style="15" customWidth="1"/>
    <col min="13832" max="13833" width="0" style="15" hidden="1" customWidth="1"/>
    <col min="13834" max="13834" width="10.7109375" style="15" customWidth="1"/>
    <col min="13835" max="14069" width="9.140625" style="15"/>
    <col min="14070" max="14070" width="2.5703125" style="15" customWidth="1"/>
    <col min="14071" max="14071" width="33.140625" style="15" customWidth="1"/>
    <col min="14072" max="14072" width="6.7109375" style="15" customWidth="1"/>
    <col min="14073" max="14073" width="10" style="15" customWidth="1"/>
    <col min="14074" max="14074" width="11.42578125" style="15" customWidth="1"/>
    <col min="14075" max="14075" width="7.140625" style="15" customWidth="1"/>
    <col min="14076" max="14077" width="5.85546875" style="15" customWidth="1"/>
    <col min="14078" max="14078" width="5.7109375" style="15" customWidth="1"/>
    <col min="14079" max="14080" width="5.85546875" style="15" customWidth="1"/>
    <col min="14081" max="14082" width="5.7109375" style="15" customWidth="1"/>
    <col min="14083" max="14086" width="0" style="15" hidden="1" customWidth="1"/>
    <col min="14087" max="14087" width="5.7109375" style="15" customWidth="1"/>
    <col min="14088" max="14089" width="0" style="15" hidden="1" customWidth="1"/>
    <col min="14090" max="14090" width="10.7109375" style="15" customWidth="1"/>
    <col min="14091" max="14325" width="9.140625" style="15"/>
    <col min="14326" max="14326" width="2.5703125" style="15" customWidth="1"/>
    <col min="14327" max="14327" width="33.140625" style="15" customWidth="1"/>
    <col min="14328" max="14328" width="6.7109375" style="15" customWidth="1"/>
    <col min="14329" max="14329" width="10" style="15" customWidth="1"/>
    <col min="14330" max="14330" width="11.42578125" style="15" customWidth="1"/>
    <col min="14331" max="14331" width="7.140625" style="15" customWidth="1"/>
    <col min="14332" max="14333" width="5.85546875" style="15" customWidth="1"/>
    <col min="14334" max="14334" width="5.7109375" style="15" customWidth="1"/>
    <col min="14335" max="14336" width="5.85546875" style="15" customWidth="1"/>
    <col min="14337" max="14338" width="5.7109375" style="15" customWidth="1"/>
    <col min="14339" max="14342" width="0" style="15" hidden="1" customWidth="1"/>
    <col min="14343" max="14343" width="5.7109375" style="15" customWidth="1"/>
    <col min="14344" max="14345" width="0" style="15" hidden="1" customWidth="1"/>
    <col min="14346" max="14346" width="10.7109375" style="15" customWidth="1"/>
    <col min="14347" max="14581" width="9.140625" style="15"/>
    <col min="14582" max="14582" width="2.5703125" style="15" customWidth="1"/>
    <col min="14583" max="14583" width="33.140625" style="15" customWidth="1"/>
    <col min="14584" max="14584" width="6.7109375" style="15" customWidth="1"/>
    <col min="14585" max="14585" width="10" style="15" customWidth="1"/>
    <col min="14586" max="14586" width="11.42578125" style="15" customWidth="1"/>
    <col min="14587" max="14587" width="7.140625" style="15" customWidth="1"/>
    <col min="14588" max="14589" width="5.85546875" style="15" customWidth="1"/>
    <col min="14590" max="14590" width="5.7109375" style="15" customWidth="1"/>
    <col min="14591" max="14592" width="5.85546875" style="15" customWidth="1"/>
    <col min="14593" max="14594" width="5.7109375" style="15" customWidth="1"/>
    <col min="14595" max="14598" width="0" style="15" hidden="1" customWidth="1"/>
    <col min="14599" max="14599" width="5.7109375" style="15" customWidth="1"/>
    <col min="14600" max="14601" width="0" style="15" hidden="1" customWidth="1"/>
    <col min="14602" max="14602" width="10.7109375" style="15" customWidth="1"/>
    <col min="14603" max="14837" width="9.140625" style="15"/>
    <col min="14838" max="14838" width="2.5703125" style="15" customWidth="1"/>
    <col min="14839" max="14839" width="33.140625" style="15" customWidth="1"/>
    <col min="14840" max="14840" width="6.7109375" style="15" customWidth="1"/>
    <col min="14841" max="14841" width="10" style="15" customWidth="1"/>
    <col min="14842" max="14842" width="11.42578125" style="15" customWidth="1"/>
    <col min="14843" max="14843" width="7.140625" style="15" customWidth="1"/>
    <col min="14844" max="14845" width="5.85546875" style="15" customWidth="1"/>
    <col min="14846" max="14846" width="5.7109375" style="15" customWidth="1"/>
    <col min="14847" max="14848" width="5.85546875" style="15" customWidth="1"/>
    <col min="14849" max="14850" width="5.7109375" style="15" customWidth="1"/>
    <col min="14851" max="14854" width="0" style="15" hidden="1" customWidth="1"/>
    <col min="14855" max="14855" width="5.7109375" style="15" customWidth="1"/>
    <col min="14856" max="14857" width="0" style="15" hidden="1" customWidth="1"/>
    <col min="14858" max="14858" width="10.7109375" style="15" customWidth="1"/>
    <col min="14859" max="15093" width="9.140625" style="15"/>
    <col min="15094" max="15094" width="2.5703125" style="15" customWidth="1"/>
    <col min="15095" max="15095" width="33.140625" style="15" customWidth="1"/>
    <col min="15096" max="15096" width="6.7109375" style="15" customWidth="1"/>
    <col min="15097" max="15097" width="10" style="15" customWidth="1"/>
    <col min="15098" max="15098" width="11.42578125" style="15" customWidth="1"/>
    <col min="15099" max="15099" width="7.140625" style="15" customWidth="1"/>
    <col min="15100" max="15101" width="5.85546875" style="15" customWidth="1"/>
    <col min="15102" max="15102" width="5.7109375" style="15" customWidth="1"/>
    <col min="15103" max="15104" width="5.85546875" style="15" customWidth="1"/>
    <col min="15105" max="15106" width="5.7109375" style="15" customWidth="1"/>
    <col min="15107" max="15110" width="0" style="15" hidden="1" customWidth="1"/>
    <col min="15111" max="15111" width="5.7109375" style="15" customWidth="1"/>
    <col min="15112" max="15113" width="0" style="15" hidden="1" customWidth="1"/>
    <col min="15114" max="15114" width="10.7109375" style="15" customWidth="1"/>
    <col min="15115" max="15349" width="9.140625" style="15"/>
    <col min="15350" max="15350" width="2.5703125" style="15" customWidth="1"/>
    <col min="15351" max="15351" width="33.140625" style="15" customWidth="1"/>
    <col min="15352" max="15352" width="6.7109375" style="15" customWidth="1"/>
    <col min="15353" max="15353" width="10" style="15" customWidth="1"/>
    <col min="15354" max="15354" width="11.42578125" style="15" customWidth="1"/>
    <col min="15355" max="15355" width="7.140625" style="15" customWidth="1"/>
    <col min="15356" max="15357" width="5.85546875" style="15" customWidth="1"/>
    <col min="15358" max="15358" width="5.7109375" style="15" customWidth="1"/>
    <col min="15359" max="15360" width="5.85546875" style="15" customWidth="1"/>
    <col min="15361" max="15362" width="5.7109375" style="15" customWidth="1"/>
    <col min="15363" max="15366" width="0" style="15" hidden="1" customWidth="1"/>
    <col min="15367" max="15367" width="5.7109375" style="15" customWidth="1"/>
    <col min="15368" max="15369" width="0" style="15" hidden="1" customWidth="1"/>
    <col min="15370" max="15370" width="10.7109375" style="15" customWidth="1"/>
    <col min="15371" max="15605" width="9.140625" style="15"/>
    <col min="15606" max="15606" width="2.5703125" style="15" customWidth="1"/>
    <col min="15607" max="15607" width="33.140625" style="15" customWidth="1"/>
    <col min="15608" max="15608" width="6.7109375" style="15" customWidth="1"/>
    <col min="15609" max="15609" width="10" style="15" customWidth="1"/>
    <col min="15610" max="15610" width="11.42578125" style="15" customWidth="1"/>
    <col min="15611" max="15611" width="7.140625" style="15" customWidth="1"/>
    <col min="15612" max="15613" width="5.85546875" style="15" customWidth="1"/>
    <col min="15614" max="15614" width="5.7109375" style="15" customWidth="1"/>
    <col min="15615" max="15616" width="5.85546875" style="15" customWidth="1"/>
    <col min="15617" max="15618" width="5.7109375" style="15" customWidth="1"/>
    <col min="15619" max="15622" width="0" style="15" hidden="1" customWidth="1"/>
    <col min="15623" max="15623" width="5.7109375" style="15" customWidth="1"/>
    <col min="15624" max="15625" width="0" style="15" hidden="1" customWidth="1"/>
    <col min="15626" max="15626" width="10.7109375" style="15" customWidth="1"/>
    <col min="15627" max="15861" width="9.140625" style="15"/>
    <col min="15862" max="15862" width="2.5703125" style="15" customWidth="1"/>
    <col min="15863" max="15863" width="33.140625" style="15" customWidth="1"/>
    <col min="15864" max="15864" width="6.7109375" style="15" customWidth="1"/>
    <col min="15865" max="15865" width="10" style="15" customWidth="1"/>
    <col min="15866" max="15866" width="11.42578125" style="15" customWidth="1"/>
    <col min="15867" max="15867" width="7.140625" style="15" customWidth="1"/>
    <col min="15868" max="15869" width="5.85546875" style="15" customWidth="1"/>
    <col min="15870" max="15870" width="5.7109375" style="15" customWidth="1"/>
    <col min="15871" max="15872" width="5.85546875" style="15" customWidth="1"/>
    <col min="15873" max="15874" width="5.7109375" style="15" customWidth="1"/>
    <col min="15875" max="15878" width="0" style="15" hidden="1" customWidth="1"/>
    <col min="15879" max="15879" width="5.7109375" style="15" customWidth="1"/>
    <col min="15880" max="15881" width="0" style="15" hidden="1" customWidth="1"/>
    <col min="15882" max="15882" width="10.7109375" style="15" customWidth="1"/>
    <col min="15883" max="16117" width="9.140625" style="15"/>
    <col min="16118" max="16118" width="2.5703125" style="15" customWidth="1"/>
    <col min="16119" max="16119" width="33.140625" style="15" customWidth="1"/>
    <col min="16120" max="16120" width="6.7109375" style="15" customWidth="1"/>
    <col min="16121" max="16121" width="10" style="15" customWidth="1"/>
    <col min="16122" max="16122" width="11.42578125" style="15" customWidth="1"/>
    <col min="16123" max="16123" width="7.140625" style="15" customWidth="1"/>
    <col min="16124" max="16125" width="5.85546875" style="15" customWidth="1"/>
    <col min="16126" max="16126" width="5.7109375" style="15" customWidth="1"/>
    <col min="16127" max="16128" width="5.85546875" style="15" customWidth="1"/>
    <col min="16129" max="16130" width="5.7109375" style="15" customWidth="1"/>
    <col min="16131" max="16134" width="0" style="15" hidden="1" customWidth="1"/>
    <col min="16135" max="16135" width="5.7109375" style="15" customWidth="1"/>
    <col min="16136" max="16137" width="0" style="15" hidden="1" customWidth="1"/>
    <col min="16138" max="16138" width="10.7109375" style="15" customWidth="1"/>
    <col min="16139" max="16384" width="9.140625" style="15"/>
  </cols>
  <sheetData>
    <row r="1" spans="1:10" ht="26.25" customHeight="1" thickBot="1" x14ac:dyDescent="0.25">
      <c r="A1" s="178" t="s">
        <v>96</v>
      </c>
      <c r="B1" s="178"/>
      <c r="C1" s="178"/>
      <c r="D1" s="178"/>
      <c r="E1" s="178"/>
      <c r="F1" s="178"/>
      <c r="G1" s="178"/>
      <c r="H1" s="178"/>
      <c r="I1" s="178"/>
      <c r="J1" s="178"/>
    </row>
    <row r="2" spans="1:10" s="11" customFormat="1" ht="27" customHeight="1" thickTop="1" thickBot="1" x14ac:dyDescent="0.25">
      <c r="A2" s="105" t="s">
        <v>57</v>
      </c>
      <c r="B2" s="54" t="s">
        <v>44</v>
      </c>
      <c r="C2" s="55" t="s">
        <v>45</v>
      </c>
      <c r="D2" s="56"/>
      <c r="E2" s="50" t="s">
        <v>46</v>
      </c>
      <c r="F2" s="51" t="s">
        <v>53</v>
      </c>
      <c r="G2" s="52" t="s">
        <v>54</v>
      </c>
      <c r="H2" s="52" t="s">
        <v>55</v>
      </c>
      <c r="I2" s="52" t="s">
        <v>83</v>
      </c>
      <c r="J2" s="53" t="s">
        <v>47</v>
      </c>
    </row>
    <row r="3" spans="1:10" ht="36" customHeight="1" x14ac:dyDescent="0.25">
      <c r="A3" s="106"/>
      <c r="B3" s="20">
        <v>30</v>
      </c>
      <c r="C3" s="12">
        <v>20</v>
      </c>
      <c r="D3" s="13" t="s">
        <v>48</v>
      </c>
      <c r="E3" s="14" t="s">
        <v>44</v>
      </c>
      <c r="F3" s="14" t="s">
        <v>44</v>
      </c>
      <c r="G3" s="14" t="s">
        <v>44</v>
      </c>
      <c r="H3" s="14" t="s">
        <v>44</v>
      </c>
      <c r="I3" s="14" t="s">
        <v>44</v>
      </c>
      <c r="J3" s="25" t="s">
        <v>49</v>
      </c>
    </row>
    <row r="4" spans="1:10" ht="36" customHeight="1" thickBot="1" x14ac:dyDescent="0.25">
      <c r="A4" s="57" t="str">
        <f>'Agenzia 1'!C1</f>
        <v>Agenzia 1</v>
      </c>
      <c r="B4" s="16"/>
      <c r="C4" s="16"/>
      <c r="D4" s="59">
        <v>20</v>
      </c>
      <c r="E4" s="60">
        <f>$C$3/D4*$B$3</f>
        <v>30</v>
      </c>
      <c r="F4" s="61">
        <f>'Agenzia 1'!C45</f>
        <v>40</v>
      </c>
      <c r="G4" s="61">
        <f>'Agenzia 1'!D45</f>
        <v>14</v>
      </c>
      <c r="H4" s="61">
        <f>'Agenzia 1'!E45</f>
        <v>10</v>
      </c>
      <c r="I4" s="61">
        <f>'Agenzia 1'!F45</f>
        <v>6</v>
      </c>
      <c r="J4" s="62">
        <f>SUM(E4:I4)</f>
        <v>100</v>
      </c>
    </row>
    <row r="5" spans="1:10" ht="36" customHeight="1" thickTop="1" thickBot="1" x14ac:dyDescent="0.25">
      <c r="A5" s="57" t="str">
        <f>'Agenzia 1'!C1</f>
        <v>Agenzia 1</v>
      </c>
      <c r="B5" s="17"/>
      <c r="C5" s="17"/>
      <c r="D5" s="59">
        <v>0</v>
      </c>
      <c r="E5" s="60" t="e">
        <f>$C$3/D5*$B$3</f>
        <v>#DIV/0!</v>
      </c>
      <c r="F5" s="61" t="e">
        <f>#REF!</f>
        <v>#REF!</v>
      </c>
      <c r="G5" s="61" t="e">
        <f>#REF!</f>
        <v>#REF!</v>
      </c>
      <c r="H5" s="61" t="e">
        <f>#REF!</f>
        <v>#REF!</v>
      </c>
      <c r="I5" s="61" t="e">
        <f>#REF!</f>
        <v>#REF!</v>
      </c>
      <c r="J5" s="62" t="e">
        <f t="shared" ref="J5:J8" si="0">SUM(E5:I5)</f>
        <v>#DIV/0!</v>
      </c>
    </row>
    <row r="6" spans="1:10" ht="36" customHeight="1" thickTop="1" thickBot="1" x14ac:dyDescent="0.25">
      <c r="A6" s="57" t="str">
        <f>'Agenzia 2'!C1</f>
        <v>Agenzia 2</v>
      </c>
      <c r="B6" s="17"/>
      <c r="C6" s="17"/>
      <c r="D6" s="59">
        <v>0</v>
      </c>
      <c r="E6" s="60" t="e">
        <f t="shared" ref="E6" si="1">$C$3/D6*$B$3</f>
        <v>#DIV/0!</v>
      </c>
      <c r="F6" s="61" t="e">
        <f>#REF!</f>
        <v>#REF!</v>
      </c>
      <c r="G6" s="61" t="e">
        <f>#REF!</f>
        <v>#REF!</v>
      </c>
      <c r="H6" s="61" t="e">
        <f>#REF!</f>
        <v>#REF!</v>
      </c>
      <c r="I6" s="61" t="e">
        <f>#REF!</f>
        <v>#REF!</v>
      </c>
      <c r="J6" s="62" t="e">
        <f t="shared" si="0"/>
        <v>#DIV/0!</v>
      </c>
    </row>
    <row r="7" spans="1:10" ht="36" customHeight="1" thickTop="1" thickBot="1" x14ac:dyDescent="0.25">
      <c r="A7" s="57" t="str">
        <f>'Agenzia 3'!C1</f>
        <v>Agenzia 3</v>
      </c>
      <c r="B7" s="17"/>
      <c r="C7" s="17"/>
      <c r="D7" s="59">
        <v>0</v>
      </c>
      <c r="E7" s="60" t="e">
        <f>$C$3/D7*$B$3</f>
        <v>#DIV/0!</v>
      </c>
      <c r="F7" s="61" t="e">
        <f>#REF!</f>
        <v>#REF!</v>
      </c>
      <c r="G7" s="61" t="e">
        <f>#REF!</f>
        <v>#REF!</v>
      </c>
      <c r="H7" s="61" t="e">
        <f>#REF!</f>
        <v>#REF!</v>
      </c>
      <c r="I7" s="61" t="e">
        <f>#REF!</f>
        <v>#REF!</v>
      </c>
      <c r="J7" s="62" t="e">
        <f t="shared" si="0"/>
        <v>#DIV/0!</v>
      </c>
    </row>
    <row r="8" spans="1:10" ht="36" customHeight="1" thickTop="1" thickBot="1" x14ac:dyDescent="0.25">
      <c r="A8" s="58" t="str">
        <f>'Agenzia 5'!C1</f>
        <v>Agenzia 5</v>
      </c>
      <c r="B8" s="38"/>
      <c r="C8" s="38"/>
      <c r="D8" s="59">
        <v>0</v>
      </c>
      <c r="E8" s="63" t="e">
        <f t="shared" ref="E8" si="2">$C$3/D8*$B$3</f>
        <v>#DIV/0!</v>
      </c>
      <c r="F8" s="64" t="e">
        <f>#REF!</f>
        <v>#REF!</v>
      </c>
      <c r="G8" s="64" t="e">
        <f>#REF!</f>
        <v>#REF!</v>
      </c>
      <c r="H8" s="64" t="e">
        <f>#REF!</f>
        <v>#REF!</v>
      </c>
      <c r="I8" s="64" t="e">
        <f>#REF!</f>
        <v>#REF!</v>
      </c>
      <c r="J8" s="62" t="e">
        <f t="shared" si="0"/>
        <v>#DIV/0!</v>
      </c>
    </row>
    <row r="9" spans="1:10" ht="27.75" customHeight="1" thickTop="1" x14ac:dyDescent="0.2">
      <c r="A9" s="19"/>
      <c r="J9" s="15"/>
    </row>
    <row r="10" spans="1:10" ht="27.75" customHeight="1" x14ac:dyDescent="0.25">
      <c r="A10" s="69" t="s">
        <v>71</v>
      </c>
      <c r="B10"/>
      <c r="C10"/>
      <c r="D10"/>
      <c r="E10"/>
      <c r="F10"/>
    </row>
    <row r="11" spans="1:10" ht="27.75" customHeight="1" x14ac:dyDescent="0.25">
      <c r="A11" s="68"/>
      <c r="B11" s="65"/>
      <c r="C11"/>
      <c r="D11"/>
      <c r="E11"/>
      <c r="F11"/>
    </row>
    <row r="12" spans="1:10" ht="27.75" customHeight="1" x14ac:dyDescent="0.25">
      <c r="A12" s="69" t="s">
        <v>72</v>
      </c>
      <c r="B12"/>
      <c r="C12"/>
      <c r="D12"/>
      <c r="E12"/>
      <c r="F12" s="65"/>
    </row>
    <row r="13" spans="1:10" ht="27.75" customHeight="1" x14ac:dyDescent="0.25">
      <c r="A13" s="70"/>
      <c r="B13"/>
      <c r="C13"/>
      <c r="D13"/>
      <c r="E13"/>
      <c r="F13"/>
    </row>
    <row r="14" spans="1:10" ht="27.75" customHeight="1" x14ac:dyDescent="0.25">
      <c r="A14" s="71" t="s">
        <v>73</v>
      </c>
      <c r="B14"/>
      <c r="C14"/>
      <c r="D14" s="66"/>
      <c r="E14"/>
      <c r="F14"/>
    </row>
    <row r="15" spans="1:10" ht="27.75" customHeight="1" x14ac:dyDescent="0.25">
      <c r="A15" s="72"/>
      <c r="B15"/>
      <c r="C15"/>
      <c r="D15"/>
      <c r="E15"/>
      <c r="F15"/>
    </row>
    <row r="16" spans="1:10" ht="27.75" customHeight="1" x14ac:dyDescent="0.25">
      <c r="A16" s="69" t="s">
        <v>74</v>
      </c>
      <c r="B16"/>
      <c r="C16"/>
      <c r="D16"/>
      <c r="E16"/>
      <c r="F16" s="65"/>
    </row>
    <row r="17" spans="1:6" ht="27.75" customHeight="1" x14ac:dyDescent="0.25">
      <c r="A17" s="73"/>
      <c r="B17"/>
      <c r="C17"/>
      <c r="D17"/>
      <c r="E17"/>
      <c r="F17"/>
    </row>
    <row r="18" spans="1:6" ht="27.75" customHeight="1" x14ac:dyDescent="0.25">
      <c r="A18" s="69" t="s">
        <v>74</v>
      </c>
      <c r="B18"/>
      <c r="C18"/>
      <c r="D18"/>
      <c r="E18"/>
      <c r="F18" s="65"/>
    </row>
    <row r="19" spans="1:6" ht="27.75" customHeight="1" x14ac:dyDescent="0.25">
      <c r="A19" s="73"/>
      <c r="B19"/>
      <c r="C19"/>
      <c r="D19"/>
      <c r="E19"/>
      <c r="F19"/>
    </row>
    <row r="20" spans="1:6" ht="27.75" customHeight="1" x14ac:dyDescent="0.25">
      <c r="A20" s="69" t="s">
        <v>74</v>
      </c>
      <c r="B20"/>
      <c r="C20"/>
      <c r="D20"/>
      <c r="E20"/>
      <c r="F20" s="65"/>
    </row>
    <row r="21" spans="1:6" x14ac:dyDescent="0.2">
      <c r="A21" s="67" t="s">
        <v>75</v>
      </c>
    </row>
  </sheetData>
  <sheetProtection sheet="1" objects="1" scenarios="1"/>
  <mergeCells count="2">
    <mergeCell ref="A2:A3"/>
    <mergeCell ref="A1:J1"/>
  </mergeCells>
  <pageMargins left="0.7" right="0.7" top="0.75" bottom="0.75" header="0.3" footer="0.3"/>
  <pageSetup paperSize="8" orientation="landscape" horizontalDpi="360" verticalDpi="36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G48"/>
  <sheetViews>
    <sheetView showGridLines="0" workbookViewId="0">
      <selection activeCell="E31" sqref="E31:F31"/>
    </sheetView>
  </sheetViews>
  <sheetFormatPr defaultRowHeight="15" x14ac:dyDescent="0.25"/>
  <cols>
    <col min="1" max="1" width="22.7109375" style="21" customWidth="1"/>
    <col min="2" max="2" width="16.140625" style="27" customWidth="1"/>
    <col min="3" max="3" width="21.5703125" style="21" customWidth="1"/>
    <col min="4" max="4" width="15.42578125" style="21" customWidth="1"/>
    <col min="5" max="5" width="9.7109375" style="21" customWidth="1"/>
    <col min="6" max="6" width="12.28515625" style="21" customWidth="1"/>
    <col min="7" max="7" width="2.140625" style="21" customWidth="1"/>
    <col min="8" max="16384" width="9.140625" style="21"/>
  </cols>
  <sheetData>
    <row r="1" spans="1:6" ht="27.75" customHeight="1" thickTop="1" x14ac:dyDescent="0.3">
      <c r="A1" s="109" t="s">
        <v>58</v>
      </c>
      <c r="B1" s="110"/>
      <c r="C1" s="111" t="s">
        <v>90</v>
      </c>
      <c r="D1" s="111"/>
      <c r="E1" s="111"/>
      <c r="F1" s="112"/>
    </row>
    <row r="2" spans="1:6" ht="24" x14ac:dyDescent="0.25">
      <c r="A2" s="120" t="s">
        <v>9</v>
      </c>
      <c r="B2" s="121"/>
      <c r="C2" s="39" t="s">
        <v>10</v>
      </c>
      <c r="D2" s="44" t="s">
        <v>11</v>
      </c>
      <c r="E2" s="122" t="s">
        <v>12</v>
      </c>
      <c r="F2" s="123"/>
    </row>
    <row r="3" spans="1:6" ht="16.5" customHeight="1" x14ac:dyDescent="0.25">
      <c r="A3" s="114" t="s">
        <v>56</v>
      </c>
      <c r="B3" s="115" t="s">
        <v>13</v>
      </c>
      <c r="C3" s="40" t="s">
        <v>14</v>
      </c>
      <c r="D3" s="45"/>
      <c r="E3" s="40" t="s">
        <v>69</v>
      </c>
      <c r="F3" s="42">
        <v>11</v>
      </c>
    </row>
    <row r="4" spans="1:6" ht="16.5" customHeight="1" thickBot="1" x14ac:dyDescent="0.3">
      <c r="A4" s="114"/>
      <c r="B4" s="116"/>
      <c r="C4" s="41" t="s">
        <v>15</v>
      </c>
      <c r="D4" s="49"/>
      <c r="E4" s="41" t="s">
        <v>63</v>
      </c>
      <c r="F4" s="43"/>
    </row>
    <row r="5" spans="1:6" ht="16.5" customHeight="1" x14ac:dyDescent="0.25">
      <c r="A5" s="114"/>
      <c r="B5" s="117" t="s">
        <v>41</v>
      </c>
      <c r="C5" s="28" t="s">
        <v>16</v>
      </c>
      <c r="D5" s="47"/>
      <c r="E5" s="28" t="s">
        <v>63</v>
      </c>
      <c r="F5" s="29">
        <v>7</v>
      </c>
    </row>
    <row r="6" spans="1:6" ht="16.5" customHeight="1" x14ac:dyDescent="0.25">
      <c r="A6" s="114"/>
      <c r="B6" s="149"/>
      <c r="C6" s="176" t="s">
        <v>89</v>
      </c>
      <c r="D6" s="150"/>
      <c r="E6" s="176" t="s">
        <v>79</v>
      </c>
      <c r="F6" s="151"/>
    </row>
    <row r="7" spans="1:6" ht="16.5" customHeight="1" thickBot="1" x14ac:dyDescent="0.3">
      <c r="A7" s="114"/>
      <c r="B7" s="116"/>
      <c r="C7" s="41" t="s">
        <v>17</v>
      </c>
      <c r="D7" s="49"/>
      <c r="E7" s="41" t="s">
        <v>64</v>
      </c>
      <c r="F7" s="43"/>
    </row>
    <row r="8" spans="1:6" ht="16.5" customHeight="1" x14ac:dyDescent="0.25">
      <c r="A8" s="114"/>
      <c r="B8" s="117" t="s">
        <v>18</v>
      </c>
      <c r="C8" s="28" t="s">
        <v>19</v>
      </c>
      <c r="D8" s="47"/>
      <c r="E8" s="28" t="s">
        <v>63</v>
      </c>
      <c r="F8" s="29">
        <v>7</v>
      </c>
    </row>
    <row r="9" spans="1:6" ht="16.5" customHeight="1" thickBot="1" x14ac:dyDescent="0.3">
      <c r="A9" s="114"/>
      <c r="B9" s="116"/>
      <c r="C9" s="41" t="s">
        <v>20</v>
      </c>
      <c r="D9" s="49"/>
      <c r="E9" s="124" t="s">
        <v>38</v>
      </c>
      <c r="F9" s="125"/>
    </row>
    <row r="10" spans="1:6" ht="16.5" customHeight="1" x14ac:dyDescent="0.25">
      <c r="A10" s="114"/>
      <c r="B10" s="117" t="s">
        <v>21</v>
      </c>
      <c r="C10" s="28" t="s">
        <v>68</v>
      </c>
      <c r="D10" s="47"/>
      <c r="E10" s="28" t="s">
        <v>59</v>
      </c>
      <c r="F10" s="29">
        <v>12</v>
      </c>
    </row>
    <row r="11" spans="1:6" ht="16.5" customHeight="1" x14ac:dyDescent="0.25">
      <c r="A11" s="114"/>
      <c r="B11" s="115"/>
      <c r="C11" s="40" t="s">
        <v>22</v>
      </c>
      <c r="D11" s="45"/>
      <c r="E11" s="40" t="s">
        <v>60</v>
      </c>
      <c r="F11" s="42"/>
    </row>
    <row r="12" spans="1:6" ht="16.5" customHeight="1" thickBot="1" x14ac:dyDescent="0.3">
      <c r="A12" s="114"/>
      <c r="B12" s="116"/>
      <c r="C12" s="41" t="s">
        <v>23</v>
      </c>
      <c r="D12" s="49"/>
      <c r="E12" s="41" t="s">
        <v>61</v>
      </c>
      <c r="F12" s="43"/>
    </row>
    <row r="13" spans="1:6" ht="16.5" customHeight="1" x14ac:dyDescent="0.25">
      <c r="A13" s="114"/>
      <c r="B13" s="117" t="s">
        <v>24</v>
      </c>
      <c r="C13" s="28" t="s">
        <v>25</v>
      </c>
      <c r="D13" s="47"/>
      <c r="E13" s="28" t="s">
        <v>61</v>
      </c>
      <c r="F13" s="29">
        <v>3</v>
      </c>
    </row>
    <row r="14" spans="1:6" ht="16.5" customHeight="1" thickBot="1" x14ac:dyDescent="0.3">
      <c r="A14" s="114"/>
      <c r="B14" s="116"/>
      <c r="C14" s="41" t="s">
        <v>26</v>
      </c>
      <c r="D14" s="49"/>
      <c r="E14" s="124" t="s">
        <v>38</v>
      </c>
      <c r="F14" s="125"/>
    </row>
    <row r="15" spans="1:6" ht="29.25" customHeight="1" x14ac:dyDescent="0.25">
      <c r="A15" s="22"/>
      <c r="B15" s="26"/>
      <c r="C15" s="23"/>
      <c r="D15" s="113" t="s">
        <v>50</v>
      </c>
      <c r="E15" s="113"/>
      <c r="F15" s="30">
        <f>SUM(F3:F14)</f>
        <v>40</v>
      </c>
    </row>
    <row r="16" spans="1:6" ht="7.5" customHeight="1" x14ac:dyDescent="0.25">
      <c r="A16" s="22"/>
      <c r="B16" s="23"/>
      <c r="C16" s="23"/>
      <c r="D16" s="23"/>
      <c r="E16" s="23"/>
      <c r="F16" s="24"/>
    </row>
    <row r="17" spans="1:6" ht="25.5" customHeight="1" x14ac:dyDescent="0.25">
      <c r="A17" s="114" t="s">
        <v>70</v>
      </c>
      <c r="B17" s="118" t="s">
        <v>62</v>
      </c>
      <c r="C17" s="40" t="s">
        <v>27</v>
      </c>
      <c r="D17" s="45"/>
      <c r="E17" s="40" t="s">
        <v>88</v>
      </c>
      <c r="F17" s="42">
        <v>5</v>
      </c>
    </row>
    <row r="18" spans="1:6" ht="25.5" customHeight="1" thickBot="1" x14ac:dyDescent="0.3">
      <c r="A18" s="114"/>
      <c r="B18" s="119"/>
      <c r="C18" s="41" t="s">
        <v>28</v>
      </c>
      <c r="D18" s="49"/>
      <c r="E18" s="41" t="s">
        <v>64</v>
      </c>
      <c r="F18" s="43"/>
    </row>
    <row r="19" spans="1:6" ht="25.5" customHeight="1" thickBot="1" x14ac:dyDescent="0.3">
      <c r="A19" s="114"/>
      <c r="B19" s="31" t="s">
        <v>29</v>
      </c>
      <c r="C19" s="32" t="s">
        <v>40</v>
      </c>
      <c r="D19" s="48"/>
      <c r="E19" s="32" t="s">
        <v>65</v>
      </c>
      <c r="F19" s="33">
        <v>2</v>
      </c>
    </row>
    <row r="20" spans="1:6" ht="25.5" customHeight="1" x14ac:dyDescent="0.25">
      <c r="A20" s="114"/>
      <c r="B20" s="117" t="s">
        <v>31</v>
      </c>
      <c r="C20" s="28" t="s">
        <v>32</v>
      </c>
      <c r="D20" s="47"/>
      <c r="E20" s="28" t="s">
        <v>88</v>
      </c>
      <c r="F20" s="29">
        <v>5</v>
      </c>
    </row>
    <row r="21" spans="1:6" ht="25.5" customHeight="1" thickBot="1" x14ac:dyDescent="0.3">
      <c r="A21" s="114"/>
      <c r="B21" s="115"/>
      <c r="C21" s="89" t="s">
        <v>33</v>
      </c>
      <c r="D21" s="152"/>
      <c r="E21" s="89" t="s">
        <v>64</v>
      </c>
      <c r="F21" s="153"/>
    </row>
    <row r="22" spans="1:6" ht="32.25" customHeight="1" thickBot="1" x14ac:dyDescent="0.3">
      <c r="A22" s="114"/>
      <c r="B22" s="116"/>
      <c r="C22" s="154" t="s">
        <v>40</v>
      </c>
      <c r="D22" s="48"/>
      <c r="E22" s="32" t="s">
        <v>65</v>
      </c>
      <c r="F22" s="33">
        <v>2</v>
      </c>
    </row>
    <row r="23" spans="1:6" ht="34.5" customHeight="1" x14ac:dyDescent="0.25">
      <c r="A23" s="22"/>
      <c r="B23" s="26"/>
      <c r="C23" s="23"/>
      <c r="D23" s="113" t="s">
        <v>51</v>
      </c>
      <c r="E23" s="113"/>
      <c r="F23" s="30">
        <f>SUM(F17:F22)</f>
        <v>14</v>
      </c>
    </row>
    <row r="24" spans="1:6" ht="6" customHeight="1" x14ac:dyDescent="0.25">
      <c r="A24" s="22"/>
      <c r="B24" s="23"/>
      <c r="C24" s="23"/>
      <c r="D24" s="23"/>
      <c r="E24" s="23"/>
      <c r="F24" s="24"/>
    </row>
    <row r="25" spans="1:6" ht="7.5" customHeight="1" x14ac:dyDescent="0.25">
      <c r="A25" s="22"/>
      <c r="B25" s="23"/>
      <c r="C25" s="23"/>
      <c r="D25" s="23"/>
      <c r="E25" s="23"/>
      <c r="F25" s="24"/>
    </row>
    <row r="26" spans="1:6" ht="21.75" customHeight="1" x14ac:dyDescent="0.25">
      <c r="A26" s="114" t="s">
        <v>76</v>
      </c>
      <c r="B26" s="118" t="s">
        <v>80</v>
      </c>
      <c r="C26" s="40" t="s">
        <v>36</v>
      </c>
      <c r="D26" s="45"/>
      <c r="E26" s="40" t="s">
        <v>81</v>
      </c>
      <c r="F26" s="42">
        <v>10</v>
      </c>
    </row>
    <row r="27" spans="1:6" ht="21.75" customHeight="1" x14ac:dyDescent="0.25">
      <c r="A27" s="114"/>
      <c r="B27" s="118"/>
      <c r="C27" s="40" t="s">
        <v>37</v>
      </c>
      <c r="D27" s="45"/>
      <c r="E27" s="115" t="s">
        <v>38</v>
      </c>
      <c r="F27" s="131"/>
    </row>
    <row r="28" spans="1:6" ht="15" customHeight="1" x14ac:dyDescent="0.25">
      <c r="A28" s="114"/>
      <c r="B28" s="118" t="s">
        <v>78</v>
      </c>
      <c r="C28" s="40" t="s">
        <v>36</v>
      </c>
      <c r="D28" s="45"/>
      <c r="E28" s="40" t="s">
        <v>79</v>
      </c>
      <c r="F28" s="42"/>
    </row>
    <row r="29" spans="1:6" ht="15" customHeight="1" x14ac:dyDescent="0.25">
      <c r="A29" s="114"/>
      <c r="B29" s="118"/>
      <c r="C29" s="40" t="s">
        <v>37</v>
      </c>
      <c r="D29" s="45"/>
      <c r="E29" s="115" t="s">
        <v>38</v>
      </c>
      <c r="F29" s="131"/>
    </row>
    <row r="30" spans="1:6" ht="15" customHeight="1" x14ac:dyDescent="0.25">
      <c r="A30" s="114"/>
      <c r="B30" s="118" t="s">
        <v>77</v>
      </c>
      <c r="C30" s="40" t="s">
        <v>36</v>
      </c>
      <c r="D30" s="45"/>
      <c r="E30" s="40" t="s">
        <v>64</v>
      </c>
      <c r="F30" s="42"/>
    </row>
    <row r="31" spans="1:6" ht="15" customHeight="1" x14ac:dyDescent="0.25">
      <c r="A31" s="114"/>
      <c r="B31" s="118"/>
      <c r="C31" s="40" t="s">
        <v>37</v>
      </c>
      <c r="D31" s="45"/>
      <c r="E31" s="115" t="s">
        <v>38</v>
      </c>
      <c r="F31" s="131"/>
    </row>
    <row r="32" spans="1:6" ht="29.25" customHeight="1" x14ac:dyDescent="0.25">
      <c r="A32" s="22"/>
      <c r="B32" s="26"/>
      <c r="C32" s="23"/>
      <c r="D32" s="113" t="s">
        <v>52</v>
      </c>
      <c r="E32" s="113"/>
      <c r="F32" s="30">
        <f>SUM(F26:F31)</f>
        <v>10</v>
      </c>
    </row>
    <row r="33" spans="1:7" ht="6" customHeight="1" x14ac:dyDescent="0.25">
      <c r="A33" s="22"/>
      <c r="B33" s="23"/>
      <c r="C33" s="23"/>
      <c r="D33" s="23"/>
      <c r="E33" s="23"/>
      <c r="F33" s="24"/>
    </row>
    <row r="34" spans="1:7" ht="15.75" customHeight="1" x14ac:dyDescent="0.25">
      <c r="A34" s="114" t="s">
        <v>42</v>
      </c>
      <c r="B34" s="115" t="s">
        <v>35</v>
      </c>
      <c r="C34" s="40" t="s">
        <v>36</v>
      </c>
      <c r="D34" s="45"/>
      <c r="E34" s="40" t="s">
        <v>64</v>
      </c>
      <c r="F34" s="42">
        <v>3</v>
      </c>
    </row>
    <row r="35" spans="1:7" ht="15.75" thickBot="1" x14ac:dyDescent="0.3">
      <c r="A35" s="114"/>
      <c r="B35" s="116"/>
      <c r="C35" s="41" t="s">
        <v>37</v>
      </c>
      <c r="D35" s="49"/>
      <c r="E35" s="124" t="s">
        <v>38</v>
      </c>
      <c r="F35" s="125"/>
    </row>
    <row r="36" spans="1:7" ht="15.75" customHeight="1" x14ac:dyDescent="0.25">
      <c r="A36" s="114"/>
      <c r="B36" s="117" t="s">
        <v>39</v>
      </c>
      <c r="C36" s="28" t="s">
        <v>36</v>
      </c>
      <c r="D36" s="47"/>
      <c r="E36" s="28" t="s">
        <v>64</v>
      </c>
      <c r="F36" s="29">
        <v>3</v>
      </c>
    </row>
    <row r="37" spans="1:7" ht="15.75" thickBot="1" x14ac:dyDescent="0.3">
      <c r="A37" s="114"/>
      <c r="B37" s="116"/>
      <c r="C37" s="41" t="s">
        <v>37</v>
      </c>
      <c r="D37" s="49"/>
      <c r="E37" s="124" t="s">
        <v>38</v>
      </c>
      <c r="F37" s="125"/>
    </row>
    <row r="38" spans="1:7" ht="28.5" customHeight="1" x14ac:dyDescent="0.25">
      <c r="A38" s="22"/>
      <c r="B38" s="26"/>
      <c r="C38" s="23"/>
      <c r="D38" s="113" t="s">
        <v>82</v>
      </c>
      <c r="E38" s="113"/>
      <c r="F38" s="30">
        <f>SUM(F34:F37)</f>
        <v>6</v>
      </c>
    </row>
    <row r="39" spans="1:7" ht="11.25" customHeight="1" x14ac:dyDescent="0.25">
      <c r="A39" s="22"/>
      <c r="B39" s="23"/>
      <c r="C39" s="23"/>
      <c r="D39" s="23"/>
      <c r="E39" s="23"/>
      <c r="F39" s="24"/>
    </row>
    <row r="40" spans="1:7" ht="26.25" customHeight="1" thickBot="1" x14ac:dyDescent="0.3">
      <c r="A40" s="75"/>
      <c r="B40" s="76"/>
      <c r="C40" s="36"/>
      <c r="D40" s="130" t="s">
        <v>43</v>
      </c>
      <c r="E40" s="130"/>
      <c r="F40" s="77">
        <f>F38+F23+F15+F32</f>
        <v>70</v>
      </c>
    </row>
    <row r="41" spans="1:7" ht="7.5" customHeight="1" thickTop="1" x14ac:dyDescent="0.25">
      <c r="A41" s="23"/>
      <c r="B41" s="26"/>
      <c r="C41" s="23"/>
      <c r="D41" s="78"/>
      <c r="E41" s="78"/>
      <c r="F41" s="79"/>
      <c r="G41" s="23"/>
    </row>
    <row r="42" spans="1:7" ht="15.75" thickBot="1" x14ac:dyDescent="0.3">
      <c r="A42" s="36"/>
      <c r="B42" s="76"/>
      <c r="C42" s="36"/>
      <c r="D42" s="36"/>
      <c r="E42" s="36"/>
      <c r="F42" s="36"/>
      <c r="G42" s="23"/>
    </row>
    <row r="43" spans="1:7" s="11" customFormat="1" ht="20.25" customHeight="1" thickTop="1" x14ac:dyDescent="0.2">
      <c r="A43" s="134" t="s">
        <v>66</v>
      </c>
      <c r="B43" s="135"/>
      <c r="C43" s="52" t="s">
        <v>53</v>
      </c>
      <c r="D43" s="52" t="s">
        <v>54</v>
      </c>
      <c r="E43" s="52" t="s">
        <v>55</v>
      </c>
      <c r="F43" s="53" t="s">
        <v>83</v>
      </c>
    </row>
    <row r="44" spans="1:7" s="15" customFormat="1" ht="19.5" customHeight="1" x14ac:dyDescent="0.2">
      <c r="A44" s="126" t="s">
        <v>47</v>
      </c>
      <c r="B44" s="127"/>
      <c r="C44" s="14" t="s">
        <v>44</v>
      </c>
      <c r="D44" s="14" t="s">
        <v>44</v>
      </c>
      <c r="E44" s="14" t="s">
        <v>44</v>
      </c>
      <c r="F44" s="74" t="s">
        <v>44</v>
      </c>
    </row>
    <row r="45" spans="1:7" s="15" customFormat="1" ht="19.5" thickBot="1" x14ac:dyDescent="0.3">
      <c r="A45" s="132">
        <f>SUM(C45:F45)</f>
        <v>70</v>
      </c>
      <c r="B45" s="133"/>
      <c r="C45" s="102">
        <f>F15</f>
        <v>40</v>
      </c>
      <c r="D45" s="103">
        <f>F23</f>
        <v>14</v>
      </c>
      <c r="E45" s="103">
        <f>F32</f>
        <v>10</v>
      </c>
      <c r="F45" s="104">
        <f>F38</f>
        <v>6</v>
      </c>
    </row>
    <row r="46" spans="1:7" ht="15.75" thickTop="1" x14ac:dyDescent="0.25">
      <c r="A46" s="22"/>
      <c r="B46" s="26"/>
      <c r="C46" s="23"/>
      <c r="D46" s="23"/>
      <c r="E46" s="23"/>
      <c r="F46" s="24"/>
    </row>
    <row r="47" spans="1:7" ht="19.5" thickBot="1" x14ac:dyDescent="0.35">
      <c r="A47" s="107" t="s">
        <v>67</v>
      </c>
      <c r="B47" s="108"/>
      <c r="C47" s="46">
        <f>'PUNTEGGIO GARA'!D4</f>
        <v>20</v>
      </c>
      <c r="D47" s="36"/>
      <c r="E47" s="36"/>
      <c r="F47" s="37"/>
    </row>
    <row r="48" spans="1:7" ht="15.75" thickTop="1" x14ac:dyDescent="0.25"/>
  </sheetData>
  <sheetProtection sheet="1" objects="1" scenarios="1"/>
  <mergeCells count="36">
    <mergeCell ref="A45:B45"/>
    <mergeCell ref="E27:F27"/>
    <mergeCell ref="B26:B27"/>
    <mergeCell ref="A26:A31"/>
    <mergeCell ref="A43:B43"/>
    <mergeCell ref="D32:E32"/>
    <mergeCell ref="B30:B31"/>
    <mergeCell ref="E31:F31"/>
    <mergeCell ref="E35:F35"/>
    <mergeCell ref="E37:F37"/>
    <mergeCell ref="E14:F14"/>
    <mergeCell ref="E9:F9"/>
    <mergeCell ref="A44:B44"/>
    <mergeCell ref="D40:E40"/>
    <mergeCell ref="D38:E38"/>
    <mergeCell ref="B28:B29"/>
    <mergeCell ref="E29:F29"/>
    <mergeCell ref="B3:B4"/>
    <mergeCell ref="B5:B7"/>
    <mergeCell ref="B8:B9"/>
    <mergeCell ref="B10:B12"/>
    <mergeCell ref="B13:B14"/>
    <mergeCell ref="A47:B47"/>
    <mergeCell ref="A1:B1"/>
    <mergeCell ref="C1:F1"/>
    <mergeCell ref="D23:E23"/>
    <mergeCell ref="A34:A37"/>
    <mergeCell ref="B34:B35"/>
    <mergeCell ref="B36:B37"/>
    <mergeCell ref="D15:E15"/>
    <mergeCell ref="A17:A22"/>
    <mergeCell ref="B17:B18"/>
    <mergeCell ref="B20:B22"/>
    <mergeCell ref="A2:B2"/>
    <mergeCell ref="E2:F2"/>
    <mergeCell ref="A3:A14"/>
  </mergeCells>
  <pageMargins left="0.23622047244094491" right="0.23622047244094491" top="0" bottom="0" header="0.31496062992125984" footer="0.31496062992125984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G48"/>
  <sheetViews>
    <sheetView showGridLines="0" workbookViewId="0">
      <selection activeCell="F21" sqref="F21"/>
    </sheetView>
  </sheetViews>
  <sheetFormatPr defaultRowHeight="15" x14ac:dyDescent="0.25"/>
  <cols>
    <col min="1" max="1" width="22.7109375" style="21" customWidth="1"/>
    <col min="2" max="2" width="16.140625" style="27" customWidth="1"/>
    <col min="3" max="3" width="21.5703125" style="21" customWidth="1"/>
    <col min="4" max="4" width="15.42578125" style="21" customWidth="1"/>
    <col min="5" max="5" width="9.7109375" style="21" customWidth="1"/>
    <col min="6" max="6" width="12.28515625" style="21" customWidth="1"/>
    <col min="7" max="7" width="2.140625" style="21" customWidth="1"/>
    <col min="8" max="16384" width="9.140625" style="21"/>
  </cols>
  <sheetData>
    <row r="1" spans="1:6" ht="27.75" customHeight="1" thickTop="1" x14ac:dyDescent="0.3">
      <c r="A1" s="109" t="s">
        <v>58</v>
      </c>
      <c r="B1" s="110"/>
      <c r="C1" s="111" t="s">
        <v>91</v>
      </c>
      <c r="D1" s="111"/>
      <c r="E1" s="111"/>
      <c r="F1" s="112"/>
    </row>
    <row r="2" spans="1:6" ht="24" x14ac:dyDescent="0.25">
      <c r="A2" s="120" t="s">
        <v>9</v>
      </c>
      <c r="B2" s="121"/>
      <c r="C2" s="94" t="s">
        <v>10</v>
      </c>
      <c r="D2" s="95" t="s">
        <v>11</v>
      </c>
      <c r="E2" s="122" t="s">
        <v>12</v>
      </c>
      <c r="F2" s="123"/>
    </row>
    <row r="3" spans="1:6" ht="16.5" customHeight="1" x14ac:dyDescent="0.25">
      <c r="A3" s="114" t="s">
        <v>56</v>
      </c>
      <c r="B3" s="115" t="s">
        <v>13</v>
      </c>
      <c r="C3" s="96" t="s">
        <v>14</v>
      </c>
      <c r="D3" s="100"/>
      <c r="E3" s="96" t="s">
        <v>69</v>
      </c>
      <c r="F3" s="98"/>
    </row>
    <row r="4" spans="1:6" ht="16.5" customHeight="1" thickBot="1" x14ac:dyDescent="0.3">
      <c r="A4" s="114"/>
      <c r="B4" s="116"/>
      <c r="C4" s="97" t="s">
        <v>15</v>
      </c>
      <c r="D4" s="101"/>
      <c r="E4" s="97" t="s">
        <v>63</v>
      </c>
      <c r="F4" s="99"/>
    </row>
    <row r="5" spans="1:6" ht="16.5" customHeight="1" x14ac:dyDescent="0.25">
      <c r="A5" s="114"/>
      <c r="B5" s="117" t="s">
        <v>41</v>
      </c>
      <c r="C5" s="28" t="s">
        <v>16</v>
      </c>
      <c r="D5" s="47"/>
      <c r="E5" s="28" t="s">
        <v>63</v>
      </c>
      <c r="F5" s="29"/>
    </row>
    <row r="6" spans="1:6" ht="16.5" customHeight="1" x14ac:dyDescent="0.25">
      <c r="A6" s="114"/>
      <c r="B6" s="149"/>
      <c r="C6" s="176" t="s">
        <v>89</v>
      </c>
      <c r="D6" s="150"/>
      <c r="E6" s="176" t="s">
        <v>79</v>
      </c>
      <c r="F6" s="151"/>
    </row>
    <row r="7" spans="1:6" ht="16.5" customHeight="1" thickBot="1" x14ac:dyDescent="0.3">
      <c r="A7" s="114"/>
      <c r="B7" s="116"/>
      <c r="C7" s="97" t="s">
        <v>17</v>
      </c>
      <c r="D7" s="101"/>
      <c r="E7" s="97" t="s">
        <v>64</v>
      </c>
      <c r="F7" s="99"/>
    </row>
    <row r="8" spans="1:6" ht="16.5" customHeight="1" x14ac:dyDescent="0.25">
      <c r="A8" s="114"/>
      <c r="B8" s="117" t="s">
        <v>18</v>
      </c>
      <c r="C8" s="28" t="s">
        <v>19</v>
      </c>
      <c r="D8" s="47"/>
      <c r="E8" s="28" t="s">
        <v>63</v>
      </c>
      <c r="F8" s="29"/>
    </row>
    <row r="9" spans="1:6" ht="16.5" customHeight="1" thickBot="1" x14ac:dyDescent="0.3">
      <c r="A9" s="114"/>
      <c r="B9" s="116"/>
      <c r="C9" s="97" t="s">
        <v>20</v>
      </c>
      <c r="D9" s="101"/>
      <c r="E9" s="124" t="s">
        <v>38</v>
      </c>
      <c r="F9" s="125"/>
    </row>
    <row r="10" spans="1:6" ht="16.5" customHeight="1" x14ac:dyDescent="0.25">
      <c r="A10" s="114"/>
      <c r="B10" s="117" t="s">
        <v>21</v>
      </c>
      <c r="C10" s="28" t="s">
        <v>68</v>
      </c>
      <c r="D10" s="47"/>
      <c r="E10" s="28" t="s">
        <v>59</v>
      </c>
      <c r="F10" s="29"/>
    </row>
    <row r="11" spans="1:6" ht="16.5" customHeight="1" x14ac:dyDescent="0.25">
      <c r="A11" s="114"/>
      <c r="B11" s="115"/>
      <c r="C11" s="96" t="s">
        <v>22</v>
      </c>
      <c r="D11" s="100"/>
      <c r="E11" s="96" t="s">
        <v>60</v>
      </c>
      <c r="F11" s="98"/>
    </row>
    <row r="12" spans="1:6" ht="16.5" customHeight="1" thickBot="1" x14ac:dyDescent="0.3">
      <c r="A12" s="114"/>
      <c r="B12" s="116"/>
      <c r="C12" s="97" t="s">
        <v>23</v>
      </c>
      <c r="D12" s="101"/>
      <c r="E12" s="97" t="s">
        <v>61</v>
      </c>
      <c r="F12" s="99"/>
    </row>
    <row r="13" spans="1:6" ht="16.5" customHeight="1" x14ac:dyDescent="0.25">
      <c r="A13" s="114"/>
      <c r="B13" s="117" t="s">
        <v>24</v>
      </c>
      <c r="C13" s="28" t="s">
        <v>25</v>
      </c>
      <c r="D13" s="47"/>
      <c r="E13" s="28" t="s">
        <v>61</v>
      </c>
      <c r="F13" s="29"/>
    </row>
    <row r="14" spans="1:6" ht="16.5" customHeight="1" thickBot="1" x14ac:dyDescent="0.3">
      <c r="A14" s="114"/>
      <c r="B14" s="116"/>
      <c r="C14" s="97" t="s">
        <v>26</v>
      </c>
      <c r="D14" s="101"/>
      <c r="E14" s="124" t="s">
        <v>38</v>
      </c>
      <c r="F14" s="125"/>
    </row>
    <row r="15" spans="1:6" ht="29.25" customHeight="1" x14ac:dyDescent="0.25">
      <c r="A15" s="22"/>
      <c r="B15" s="26"/>
      <c r="C15" s="23"/>
      <c r="D15" s="113" t="s">
        <v>50</v>
      </c>
      <c r="E15" s="113"/>
      <c r="F15" s="30">
        <f>SUM(F3:F14)</f>
        <v>0</v>
      </c>
    </row>
    <row r="16" spans="1:6" ht="7.5" customHeight="1" x14ac:dyDescent="0.25">
      <c r="A16" s="22"/>
      <c r="B16" s="23"/>
      <c r="C16" s="23"/>
      <c r="D16" s="23"/>
      <c r="E16" s="23"/>
      <c r="F16" s="24"/>
    </row>
    <row r="17" spans="1:6" ht="25.5" customHeight="1" x14ac:dyDescent="0.25">
      <c r="A17" s="114" t="s">
        <v>70</v>
      </c>
      <c r="B17" s="118" t="s">
        <v>62</v>
      </c>
      <c r="C17" s="96" t="s">
        <v>27</v>
      </c>
      <c r="D17" s="100"/>
      <c r="E17" s="96" t="s">
        <v>88</v>
      </c>
      <c r="F17" s="98"/>
    </row>
    <row r="18" spans="1:6" ht="25.5" customHeight="1" thickBot="1" x14ac:dyDescent="0.3">
      <c r="A18" s="114"/>
      <c r="B18" s="119"/>
      <c r="C18" s="97" t="s">
        <v>28</v>
      </c>
      <c r="D18" s="101"/>
      <c r="E18" s="97" t="s">
        <v>64</v>
      </c>
      <c r="F18" s="99"/>
    </row>
    <row r="19" spans="1:6" ht="25.5" customHeight="1" thickBot="1" x14ac:dyDescent="0.3">
      <c r="A19" s="114"/>
      <c r="B19" s="31" t="s">
        <v>29</v>
      </c>
      <c r="C19" s="32" t="s">
        <v>40</v>
      </c>
      <c r="D19" s="48"/>
      <c r="E19" s="32" t="s">
        <v>65</v>
      </c>
      <c r="F19" s="33"/>
    </row>
    <row r="20" spans="1:6" ht="25.5" customHeight="1" x14ac:dyDescent="0.25">
      <c r="A20" s="114"/>
      <c r="B20" s="117" t="s">
        <v>31</v>
      </c>
      <c r="C20" s="28" t="s">
        <v>32</v>
      </c>
      <c r="D20" s="47"/>
      <c r="E20" s="28" t="s">
        <v>88</v>
      </c>
      <c r="F20" s="29"/>
    </row>
    <row r="21" spans="1:6" ht="25.5" customHeight="1" thickBot="1" x14ac:dyDescent="0.3">
      <c r="A21" s="114"/>
      <c r="B21" s="115"/>
      <c r="C21" s="89" t="s">
        <v>33</v>
      </c>
      <c r="D21" s="152"/>
      <c r="E21" s="89" t="s">
        <v>64</v>
      </c>
      <c r="F21" s="153"/>
    </row>
    <row r="22" spans="1:6" ht="32.25" customHeight="1" thickBot="1" x14ac:dyDescent="0.3">
      <c r="A22" s="114"/>
      <c r="B22" s="116"/>
      <c r="C22" s="154" t="s">
        <v>40</v>
      </c>
      <c r="D22" s="48"/>
      <c r="E22" s="32" t="s">
        <v>65</v>
      </c>
      <c r="F22" s="33"/>
    </row>
    <row r="23" spans="1:6" ht="34.5" customHeight="1" x14ac:dyDescent="0.25">
      <c r="A23" s="22"/>
      <c r="B23" s="26"/>
      <c r="C23" s="23"/>
      <c r="D23" s="113" t="s">
        <v>51</v>
      </c>
      <c r="E23" s="113"/>
      <c r="F23" s="30">
        <f>SUM(F17:F22)</f>
        <v>0</v>
      </c>
    </row>
    <row r="24" spans="1:6" ht="6" customHeight="1" x14ac:dyDescent="0.25">
      <c r="A24" s="22"/>
      <c r="B24" s="23"/>
      <c r="C24" s="23"/>
      <c r="D24" s="23"/>
      <c r="E24" s="23"/>
      <c r="F24" s="24"/>
    </row>
    <row r="25" spans="1:6" ht="7.5" customHeight="1" x14ac:dyDescent="0.25">
      <c r="A25" s="22"/>
      <c r="B25" s="23"/>
      <c r="C25" s="23"/>
      <c r="D25" s="23"/>
      <c r="E25" s="23"/>
      <c r="F25" s="24"/>
    </row>
    <row r="26" spans="1:6" ht="21.75" customHeight="1" x14ac:dyDescent="0.25">
      <c r="A26" s="114" t="s">
        <v>76</v>
      </c>
      <c r="B26" s="118" t="s">
        <v>80</v>
      </c>
      <c r="C26" s="96" t="s">
        <v>36</v>
      </c>
      <c r="D26" s="100"/>
      <c r="E26" s="96" t="s">
        <v>81</v>
      </c>
      <c r="F26" s="98"/>
    </row>
    <row r="27" spans="1:6" ht="21.75" customHeight="1" x14ac:dyDescent="0.25">
      <c r="A27" s="114"/>
      <c r="B27" s="118"/>
      <c r="C27" s="96" t="s">
        <v>37</v>
      </c>
      <c r="D27" s="100"/>
      <c r="E27" s="115" t="s">
        <v>38</v>
      </c>
      <c r="F27" s="131"/>
    </row>
    <row r="28" spans="1:6" ht="15" customHeight="1" x14ac:dyDescent="0.25">
      <c r="A28" s="114"/>
      <c r="B28" s="118" t="s">
        <v>78</v>
      </c>
      <c r="C28" s="96" t="s">
        <v>36</v>
      </c>
      <c r="D28" s="100"/>
      <c r="E28" s="96" t="s">
        <v>79</v>
      </c>
      <c r="F28" s="98"/>
    </row>
    <row r="29" spans="1:6" ht="15" customHeight="1" x14ac:dyDescent="0.25">
      <c r="A29" s="114"/>
      <c r="B29" s="118"/>
      <c r="C29" s="96" t="s">
        <v>37</v>
      </c>
      <c r="D29" s="100"/>
      <c r="E29" s="115" t="s">
        <v>38</v>
      </c>
      <c r="F29" s="131"/>
    </row>
    <row r="30" spans="1:6" ht="15" customHeight="1" x14ac:dyDescent="0.25">
      <c r="A30" s="114"/>
      <c r="B30" s="118" t="s">
        <v>77</v>
      </c>
      <c r="C30" s="96" t="s">
        <v>36</v>
      </c>
      <c r="D30" s="100"/>
      <c r="E30" s="96" t="s">
        <v>64</v>
      </c>
      <c r="F30" s="98"/>
    </row>
    <row r="31" spans="1:6" ht="15" customHeight="1" x14ac:dyDescent="0.25">
      <c r="A31" s="114"/>
      <c r="B31" s="118"/>
      <c r="C31" s="96" t="s">
        <v>37</v>
      </c>
      <c r="D31" s="100"/>
      <c r="E31" s="115" t="s">
        <v>38</v>
      </c>
      <c r="F31" s="131"/>
    </row>
    <row r="32" spans="1:6" ht="29.25" customHeight="1" x14ac:dyDescent="0.25">
      <c r="A32" s="22"/>
      <c r="B32" s="26"/>
      <c r="C32" s="23"/>
      <c r="D32" s="113" t="s">
        <v>52</v>
      </c>
      <c r="E32" s="113"/>
      <c r="F32" s="30">
        <f>SUM(F26:F31)</f>
        <v>0</v>
      </c>
    </row>
    <row r="33" spans="1:7" ht="6" customHeight="1" x14ac:dyDescent="0.25">
      <c r="A33" s="22"/>
      <c r="B33" s="23"/>
      <c r="C33" s="23"/>
      <c r="D33" s="23"/>
      <c r="E33" s="23"/>
      <c r="F33" s="24"/>
    </row>
    <row r="34" spans="1:7" ht="15.75" customHeight="1" x14ac:dyDescent="0.25">
      <c r="A34" s="114" t="s">
        <v>42</v>
      </c>
      <c r="B34" s="115" t="s">
        <v>35</v>
      </c>
      <c r="C34" s="96" t="s">
        <v>36</v>
      </c>
      <c r="D34" s="100"/>
      <c r="E34" s="96" t="s">
        <v>64</v>
      </c>
      <c r="F34" s="98"/>
    </row>
    <row r="35" spans="1:7" ht="15.75" thickBot="1" x14ac:dyDescent="0.3">
      <c r="A35" s="114"/>
      <c r="B35" s="116"/>
      <c r="C35" s="97" t="s">
        <v>37</v>
      </c>
      <c r="D35" s="101"/>
      <c r="E35" s="124" t="s">
        <v>38</v>
      </c>
      <c r="F35" s="125"/>
    </row>
    <row r="36" spans="1:7" ht="15.75" customHeight="1" x14ac:dyDescent="0.25">
      <c r="A36" s="114"/>
      <c r="B36" s="117" t="s">
        <v>39</v>
      </c>
      <c r="C36" s="28" t="s">
        <v>36</v>
      </c>
      <c r="D36" s="47"/>
      <c r="E36" s="28" t="s">
        <v>64</v>
      </c>
      <c r="F36" s="29"/>
    </row>
    <row r="37" spans="1:7" ht="15.75" thickBot="1" x14ac:dyDescent="0.3">
      <c r="A37" s="114"/>
      <c r="B37" s="116"/>
      <c r="C37" s="97" t="s">
        <v>37</v>
      </c>
      <c r="D37" s="101"/>
      <c r="E37" s="124" t="s">
        <v>38</v>
      </c>
      <c r="F37" s="125"/>
    </row>
    <row r="38" spans="1:7" ht="28.5" customHeight="1" x14ac:dyDescent="0.25">
      <c r="A38" s="22"/>
      <c r="B38" s="26"/>
      <c r="C38" s="23"/>
      <c r="D38" s="113" t="s">
        <v>82</v>
      </c>
      <c r="E38" s="113"/>
      <c r="F38" s="30">
        <f>SUM(F34:F37)</f>
        <v>0</v>
      </c>
    </row>
    <row r="39" spans="1:7" ht="11.25" customHeight="1" x14ac:dyDescent="0.25">
      <c r="A39" s="22"/>
      <c r="B39" s="23"/>
      <c r="C39" s="23"/>
      <c r="D39" s="23"/>
      <c r="E39" s="23"/>
      <c r="F39" s="24"/>
    </row>
    <row r="40" spans="1:7" ht="26.25" customHeight="1" thickBot="1" x14ac:dyDescent="0.3">
      <c r="A40" s="75"/>
      <c r="B40" s="76"/>
      <c r="C40" s="36"/>
      <c r="D40" s="130" t="s">
        <v>43</v>
      </c>
      <c r="E40" s="130"/>
      <c r="F40" s="77">
        <f>F38+F23+F15+F32</f>
        <v>0</v>
      </c>
    </row>
    <row r="41" spans="1:7" ht="7.5" customHeight="1" thickTop="1" x14ac:dyDescent="0.25">
      <c r="A41" s="23"/>
      <c r="B41" s="26"/>
      <c r="C41" s="23"/>
      <c r="D41" s="78"/>
      <c r="E41" s="78"/>
      <c r="F41" s="79"/>
      <c r="G41" s="23"/>
    </row>
    <row r="42" spans="1:7" ht="15.75" thickBot="1" x14ac:dyDescent="0.3">
      <c r="A42" s="36"/>
      <c r="B42" s="76"/>
      <c r="C42" s="36"/>
      <c r="D42" s="36"/>
      <c r="E42" s="36"/>
      <c r="F42" s="36"/>
      <c r="G42" s="23"/>
    </row>
    <row r="43" spans="1:7" s="11" customFormat="1" ht="20.25" customHeight="1" thickTop="1" x14ac:dyDescent="0.2">
      <c r="A43" s="134" t="s">
        <v>66</v>
      </c>
      <c r="B43" s="135"/>
      <c r="C43" s="52" t="s">
        <v>53</v>
      </c>
      <c r="D43" s="52" t="s">
        <v>54</v>
      </c>
      <c r="E43" s="52" t="s">
        <v>55</v>
      </c>
      <c r="F43" s="53" t="s">
        <v>83</v>
      </c>
    </row>
    <row r="44" spans="1:7" s="15" customFormat="1" ht="19.5" customHeight="1" x14ac:dyDescent="0.2">
      <c r="A44" s="126" t="s">
        <v>47</v>
      </c>
      <c r="B44" s="127"/>
      <c r="C44" s="14" t="s">
        <v>44</v>
      </c>
      <c r="D44" s="14" t="s">
        <v>44</v>
      </c>
      <c r="E44" s="14" t="s">
        <v>44</v>
      </c>
      <c r="F44" s="74" t="s">
        <v>44</v>
      </c>
    </row>
    <row r="45" spans="1:7" s="15" customFormat="1" ht="19.5" thickBot="1" x14ac:dyDescent="0.3">
      <c r="A45" s="132">
        <f>SUM(C45:F45)</f>
        <v>0</v>
      </c>
      <c r="B45" s="133"/>
      <c r="C45" s="102">
        <f>F15</f>
        <v>0</v>
      </c>
      <c r="D45" s="103">
        <f>F23</f>
        <v>0</v>
      </c>
      <c r="E45" s="103">
        <f>F32</f>
        <v>0</v>
      </c>
      <c r="F45" s="104">
        <f>F38</f>
        <v>0</v>
      </c>
    </row>
    <row r="46" spans="1:7" ht="15.75" thickTop="1" x14ac:dyDescent="0.25">
      <c r="A46" s="22"/>
      <c r="B46" s="26"/>
      <c r="C46" s="23"/>
      <c r="D46" s="23"/>
      <c r="E46" s="23"/>
      <c r="F46" s="24"/>
    </row>
    <row r="47" spans="1:7" ht="19.5" thickBot="1" x14ac:dyDescent="0.35">
      <c r="A47" s="107" t="s">
        <v>67</v>
      </c>
      <c r="B47" s="108"/>
      <c r="C47" s="46">
        <f>'PUNTEGGIO GARA'!D4</f>
        <v>20</v>
      </c>
      <c r="D47" s="36"/>
      <c r="E47" s="36"/>
      <c r="F47" s="37"/>
    </row>
    <row r="48" spans="1:7" ht="15.75" thickTop="1" x14ac:dyDescent="0.25"/>
  </sheetData>
  <sheetProtection sheet="1" objects="1" scenarios="1"/>
  <mergeCells count="36">
    <mergeCell ref="D38:E38"/>
    <mergeCell ref="D40:E40"/>
    <mergeCell ref="A43:B43"/>
    <mergeCell ref="A44:B44"/>
    <mergeCell ref="A45:B45"/>
    <mergeCell ref="A47:B47"/>
    <mergeCell ref="D32:E32"/>
    <mergeCell ref="A34:A37"/>
    <mergeCell ref="B34:B35"/>
    <mergeCell ref="E35:F35"/>
    <mergeCell ref="B36:B37"/>
    <mergeCell ref="E37:F37"/>
    <mergeCell ref="D23:E23"/>
    <mergeCell ref="A26:A31"/>
    <mergeCell ref="B26:B27"/>
    <mergeCell ref="E27:F27"/>
    <mergeCell ref="B28:B29"/>
    <mergeCell ref="E29:F29"/>
    <mergeCell ref="B30:B31"/>
    <mergeCell ref="E31:F31"/>
    <mergeCell ref="B13:B14"/>
    <mergeCell ref="E14:F14"/>
    <mergeCell ref="D15:E15"/>
    <mergeCell ref="A17:A22"/>
    <mergeCell ref="B17:B18"/>
    <mergeCell ref="B20:B22"/>
    <mergeCell ref="A1:B1"/>
    <mergeCell ref="C1:F1"/>
    <mergeCell ref="A2:B2"/>
    <mergeCell ref="E2:F2"/>
    <mergeCell ref="A3:A14"/>
    <mergeCell ref="B3:B4"/>
    <mergeCell ref="B5:B7"/>
    <mergeCell ref="B8:B9"/>
    <mergeCell ref="E9:F9"/>
    <mergeCell ref="B10:B12"/>
  </mergeCells>
  <pageMargins left="0.23622047244094491" right="0.23622047244094491" top="0" bottom="0" header="0.31496062992125984" footer="0.31496062992125984"/>
  <pageSetup paperSize="9"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G48"/>
  <sheetViews>
    <sheetView showGridLines="0" workbookViewId="0">
      <selection activeCell="E22" sqref="E22"/>
    </sheetView>
  </sheetViews>
  <sheetFormatPr defaultRowHeight="15" x14ac:dyDescent="0.25"/>
  <cols>
    <col min="1" max="1" width="22.7109375" style="21" customWidth="1"/>
    <col min="2" max="2" width="16.140625" style="27" customWidth="1"/>
    <col min="3" max="3" width="21.5703125" style="21" customWidth="1"/>
    <col min="4" max="4" width="15.42578125" style="21" customWidth="1"/>
    <col min="5" max="5" width="9.7109375" style="21" customWidth="1"/>
    <col min="6" max="6" width="12.28515625" style="21" customWidth="1"/>
    <col min="7" max="7" width="2.140625" style="21" customWidth="1"/>
    <col min="8" max="16384" width="9.140625" style="21"/>
  </cols>
  <sheetData>
    <row r="1" spans="1:6" ht="27.75" customHeight="1" thickTop="1" x14ac:dyDescent="0.3">
      <c r="A1" s="109" t="s">
        <v>58</v>
      </c>
      <c r="B1" s="110"/>
      <c r="C1" s="111" t="s">
        <v>92</v>
      </c>
      <c r="D1" s="111"/>
      <c r="E1" s="111"/>
      <c r="F1" s="112"/>
    </row>
    <row r="2" spans="1:6" ht="24" x14ac:dyDescent="0.25">
      <c r="A2" s="120" t="s">
        <v>9</v>
      </c>
      <c r="B2" s="121"/>
      <c r="C2" s="94" t="s">
        <v>10</v>
      </c>
      <c r="D2" s="95" t="s">
        <v>11</v>
      </c>
      <c r="E2" s="122" t="s">
        <v>12</v>
      </c>
      <c r="F2" s="123"/>
    </row>
    <row r="3" spans="1:6" ht="16.5" customHeight="1" x14ac:dyDescent="0.25">
      <c r="A3" s="114" t="s">
        <v>56</v>
      </c>
      <c r="B3" s="115" t="s">
        <v>13</v>
      </c>
      <c r="C3" s="96" t="s">
        <v>14</v>
      </c>
      <c r="D3" s="100"/>
      <c r="E3" s="96" t="s">
        <v>69</v>
      </c>
      <c r="F3" s="98"/>
    </row>
    <row r="4" spans="1:6" ht="16.5" customHeight="1" thickBot="1" x14ac:dyDescent="0.3">
      <c r="A4" s="114"/>
      <c r="B4" s="116"/>
      <c r="C4" s="97" t="s">
        <v>15</v>
      </c>
      <c r="D4" s="101"/>
      <c r="E4" s="97" t="s">
        <v>63</v>
      </c>
      <c r="F4" s="99"/>
    </row>
    <row r="5" spans="1:6" ht="16.5" customHeight="1" x14ac:dyDescent="0.25">
      <c r="A5" s="114"/>
      <c r="B5" s="117" t="s">
        <v>41</v>
      </c>
      <c r="C5" s="28" t="s">
        <v>16</v>
      </c>
      <c r="D5" s="47"/>
      <c r="E5" s="28" t="s">
        <v>63</v>
      </c>
      <c r="F5" s="29"/>
    </row>
    <row r="6" spans="1:6" ht="16.5" customHeight="1" x14ac:dyDescent="0.25">
      <c r="A6" s="114"/>
      <c r="B6" s="149"/>
      <c r="C6" s="176" t="s">
        <v>89</v>
      </c>
      <c r="D6" s="150"/>
      <c r="E6" s="176" t="s">
        <v>79</v>
      </c>
      <c r="F6" s="151"/>
    </row>
    <row r="7" spans="1:6" ht="16.5" customHeight="1" thickBot="1" x14ac:dyDescent="0.3">
      <c r="A7" s="114"/>
      <c r="B7" s="116"/>
      <c r="C7" s="97" t="s">
        <v>17</v>
      </c>
      <c r="D7" s="101"/>
      <c r="E7" s="97" t="s">
        <v>64</v>
      </c>
      <c r="F7" s="99"/>
    </row>
    <row r="8" spans="1:6" ht="16.5" customHeight="1" x14ac:dyDescent="0.25">
      <c r="A8" s="114"/>
      <c r="B8" s="117" t="s">
        <v>18</v>
      </c>
      <c r="C8" s="28" t="s">
        <v>19</v>
      </c>
      <c r="D8" s="47"/>
      <c r="E8" s="28" t="s">
        <v>63</v>
      </c>
      <c r="F8" s="29"/>
    </row>
    <row r="9" spans="1:6" ht="16.5" customHeight="1" thickBot="1" x14ac:dyDescent="0.3">
      <c r="A9" s="114"/>
      <c r="B9" s="116"/>
      <c r="C9" s="97" t="s">
        <v>20</v>
      </c>
      <c r="D9" s="101"/>
      <c r="E9" s="124" t="s">
        <v>38</v>
      </c>
      <c r="F9" s="125"/>
    </row>
    <row r="10" spans="1:6" ht="16.5" customHeight="1" x14ac:dyDescent="0.25">
      <c r="A10" s="114"/>
      <c r="B10" s="117" t="s">
        <v>21</v>
      </c>
      <c r="C10" s="28" t="s">
        <v>68</v>
      </c>
      <c r="D10" s="47"/>
      <c r="E10" s="28" t="s">
        <v>59</v>
      </c>
      <c r="F10" s="29"/>
    </row>
    <row r="11" spans="1:6" ht="16.5" customHeight="1" x14ac:dyDescent="0.25">
      <c r="A11" s="114"/>
      <c r="B11" s="115"/>
      <c r="C11" s="96" t="s">
        <v>22</v>
      </c>
      <c r="D11" s="100"/>
      <c r="E11" s="96" t="s">
        <v>60</v>
      </c>
      <c r="F11" s="98"/>
    </row>
    <row r="12" spans="1:6" ht="16.5" customHeight="1" thickBot="1" x14ac:dyDescent="0.3">
      <c r="A12" s="114"/>
      <c r="B12" s="116"/>
      <c r="C12" s="97" t="s">
        <v>23</v>
      </c>
      <c r="D12" s="101"/>
      <c r="E12" s="97" t="s">
        <v>61</v>
      </c>
      <c r="F12" s="99"/>
    </row>
    <row r="13" spans="1:6" ht="16.5" customHeight="1" x14ac:dyDescent="0.25">
      <c r="A13" s="114"/>
      <c r="B13" s="117" t="s">
        <v>24</v>
      </c>
      <c r="C13" s="28" t="s">
        <v>25</v>
      </c>
      <c r="D13" s="47"/>
      <c r="E13" s="28" t="s">
        <v>61</v>
      </c>
      <c r="F13" s="29"/>
    </row>
    <row r="14" spans="1:6" ht="16.5" customHeight="1" thickBot="1" x14ac:dyDescent="0.3">
      <c r="A14" s="114"/>
      <c r="B14" s="116"/>
      <c r="C14" s="97" t="s">
        <v>26</v>
      </c>
      <c r="D14" s="101"/>
      <c r="E14" s="124" t="s">
        <v>38</v>
      </c>
      <c r="F14" s="125"/>
    </row>
    <row r="15" spans="1:6" ht="29.25" customHeight="1" x14ac:dyDescent="0.25">
      <c r="A15" s="22"/>
      <c r="B15" s="26"/>
      <c r="C15" s="23"/>
      <c r="D15" s="113" t="s">
        <v>50</v>
      </c>
      <c r="E15" s="113"/>
      <c r="F15" s="30">
        <f>SUM(F3:F14)</f>
        <v>0</v>
      </c>
    </row>
    <row r="16" spans="1:6" ht="7.5" customHeight="1" x14ac:dyDescent="0.25">
      <c r="A16" s="22"/>
      <c r="B16" s="23"/>
      <c r="C16" s="23"/>
      <c r="D16" s="23"/>
      <c r="E16" s="23"/>
      <c r="F16" s="24"/>
    </row>
    <row r="17" spans="1:6" ht="25.5" customHeight="1" x14ac:dyDescent="0.25">
      <c r="A17" s="114" t="s">
        <v>70</v>
      </c>
      <c r="B17" s="118" t="s">
        <v>62</v>
      </c>
      <c r="C17" s="96" t="s">
        <v>27</v>
      </c>
      <c r="D17" s="100"/>
      <c r="E17" s="96" t="s">
        <v>88</v>
      </c>
      <c r="F17" s="98"/>
    </row>
    <row r="18" spans="1:6" ht="25.5" customHeight="1" thickBot="1" x14ac:dyDescent="0.3">
      <c r="A18" s="114"/>
      <c r="B18" s="119"/>
      <c r="C18" s="97" t="s">
        <v>28</v>
      </c>
      <c r="D18" s="101"/>
      <c r="E18" s="97" t="s">
        <v>64</v>
      </c>
      <c r="F18" s="99"/>
    </row>
    <row r="19" spans="1:6" ht="25.5" customHeight="1" thickBot="1" x14ac:dyDescent="0.3">
      <c r="A19" s="114"/>
      <c r="B19" s="31" t="s">
        <v>29</v>
      </c>
      <c r="C19" s="32" t="s">
        <v>40</v>
      </c>
      <c r="D19" s="48"/>
      <c r="E19" s="32" t="s">
        <v>65</v>
      </c>
      <c r="F19" s="33"/>
    </row>
    <row r="20" spans="1:6" ht="25.5" customHeight="1" x14ac:dyDescent="0.25">
      <c r="A20" s="114"/>
      <c r="B20" s="117" t="s">
        <v>31</v>
      </c>
      <c r="C20" s="28" t="s">
        <v>32</v>
      </c>
      <c r="D20" s="47"/>
      <c r="E20" s="28" t="s">
        <v>88</v>
      </c>
      <c r="F20" s="29"/>
    </row>
    <row r="21" spans="1:6" ht="25.5" customHeight="1" thickBot="1" x14ac:dyDescent="0.3">
      <c r="A21" s="114"/>
      <c r="B21" s="115"/>
      <c r="C21" s="89" t="s">
        <v>33</v>
      </c>
      <c r="D21" s="152"/>
      <c r="E21" s="89" t="s">
        <v>64</v>
      </c>
      <c r="F21" s="153"/>
    </row>
    <row r="22" spans="1:6" ht="32.25" customHeight="1" thickBot="1" x14ac:dyDescent="0.3">
      <c r="A22" s="114"/>
      <c r="B22" s="116"/>
      <c r="C22" s="154" t="s">
        <v>40</v>
      </c>
      <c r="D22" s="48"/>
      <c r="E22" s="32" t="s">
        <v>65</v>
      </c>
      <c r="F22" s="33"/>
    </row>
    <row r="23" spans="1:6" ht="34.5" customHeight="1" x14ac:dyDescent="0.25">
      <c r="A23" s="22"/>
      <c r="B23" s="26"/>
      <c r="C23" s="23"/>
      <c r="D23" s="113" t="s">
        <v>51</v>
      </c>
      <c r="E23" s="113"/>
      <c r="F23" s="30">
        <f>SUM(F17:F22)</f>
        <v>0</v>
      </c>
    </row>
    <row r="24" spans="1:6" ht="6" customHeight="1" x14ac:dyDescent="0.25">
      <c r="A24" s="22"/>
      <c r="B24" s="23"/>
      <c r="C24" s="23"/>
      <c r="D24" s="23"/>
      <c r="E24" s="23"/>
      <c r="F24" s="24"/>
    </row>
    <row r="25" spans="1:6" ht="7.5" customHeight="1" x14ac:dyDescent="0.25">
      <c r="A25" s="22"/>
      <c r="B25" s="23"/>
      <c r="C25" s="23"/>
      <c r="D25" s="23"/>
      <c r="E25" s="23"/>
      <c r="F25" s="24"/>
    </row>
    <row r="26" spans="1:6" ht="21.75" customHeight="1" x14ac:dyDescent="0.25">
      <c r="A26" s="114" t="s">
        <v>76</v>
      </c>
      <c r="B26" s="118" t="s">
        <v>80</v>
      </c>
      <c r="C26" s="96" t="s">
        <v>36</v>
      </c>
      <c r="D26" s="100"/>
      <c r="E26" s="96" t="s">
        <v>81</v>
      </c>
      <c r="F26" s="98"/>
    </row>
    <row r="27" spans="1:6" ht="21.75" customHeight="1" x14ac:dyDescent="0.25">
      <c r="A27" s="114"/>
      <c r="B27" s="118"/>
      <c r="C27" s="96" t="s">
        <v>37</v>
      </c>
      <c r="D27" s="100"/>
      <c r="E27" s="115" t="s">
        <v>38</v>
      </c>
      <c r="F27" s="131"/>
    </row>
    <row r="28" spans="1:6" ht="15" customHeight="1" x14ac:dyDescent="0.25">
      <c r="A28" s="114"/>
      <c r="B28" s="118" t="s">
        <v>78</v>
      </c>
      <c r="C28" s="96" t="s">
        <v>36</v>
      </c>
      <c r="D28" s="100"/>
      <c r="E28" s="96" t="s">
        <v>79</v>
      </c>
      <c r="F28" s="98"/>
    </row>
    <row r="29" spans="1:6" ht="15" customHeight="1" x14ac:dyDescent="0.25">
      <c r="A29" s="114"/>
      <c r="B29" s="118"/>
      <c r="C29" s="96" t="s">
        <v>37</v>
      </c>
      <c r="D29" s="100"/>
      <c r="E29" s="115" t="s">
        <v>38</v>
      </c>
      <c r="F29" s="131"/>
    </row>
    <row r="30" spans="1:6" ht="15" customHeight="1" x14ac:dyDescent="0.25">
      <c r="A30" s="114"/>
      <c r="B30" s="118" t="s">
        <v>77</v>
      </c>
      <c r="C30" s="96" t="s">
        <v>36</v>
      </c>
      <c r="D30" s="100"/>
      <c r="E30" s="96" t="s">
        <v>64</v>
      </c>
      <c r="F30" s="98"/>
    </row>
    <row r="31" spans="1:6" ht="15" customHeight="1" x14ac:dyDescent="0.25">
      <c r="A31" s="114"/>
      <c r="B31" s="118"/>
      <c r="C31" s="96" t="s">
        <v>37</v>
      </c>
      <c r="D31" s="100"/>
      <c r="E31" s="115" t="s">
        <v>38</v>
      </c>
      <c r="F31" s="131"/>
    </row>
    <row r="32" spans="1:6" ht="29.25" customHeight="1" x14ac:dyDescent="0.25">
      <c r="A32" s="22"/>
      <c r="B32" s="26"/>
      <c r="C32" s="23"/>
      <c r="D32" s="113" t="s">
        <v>52</v>
      </c>
      <c r="E32" s="113"/>
      <c r="F32" s="30">
        <f>SUM(F26:F31)</f>
        <v>0</v>
      </c>
    </row>
    <row r="33" spans="1:7" ht="6" customHeight="1" x14ac:dyDescent="0.25">
      <c r="A33" s="22"/>
      <c r="B33" s="23"/>
      <c r="C33" s="23"/>
      <c r="D33" s="23"/>
      <c r="E33" s="23"/>
      <c r="F33" s="24"/>
    </row>
    <row r="34" spans="1:7" ht="15.75" customHeight="1" x14ac:dyDescent="0.25">
      <c r="A34" s="114" t="s">
        <v>42</v>
      </c>
      <c r="B34" s="115" t="s">
        <v>35</v>
      </c>
      <c r="C34" s="96" t="s">
        <v>36</v>
      </c>
      <c r="D34" s="100"/>
      <c r="E34" s="96" t="s">
        <v>64</v>
      </c>
      <c r="F34" s="98"/>
    </row>
    <row r="35" spans="1:7" ht="15.75" thickBot="1" x14ac:dyDescent="0.3">
      <c r="A35" s="114"/>
      <c r="B35" s="116"/>
      <c r="C35" s="97" t="s">
        <v>37</v>
      </c>
      <c r="D35" s="101"/>
      <c r="E35" s="124" t="s">
        <v>38</v>
      </c>
      <c r="F35" s="125"/>
    </row>
    <row r="36" spans="1:7" ht="15.75" customHeight="1" x14ac:dyDescent="0.25">
      <c r="A36" s="114"/>
      <c r="B36" s="117" t="s">
        <v>39</v>
      </c>
      <c r="C36" s="28" t="s">
        <v>36</v>
      </c>
      <c r="D36" s="47"/>
      <c r="E36" s="28" t="s">
        <v>64</v>
      </c>
      <c r="F36" s="29"/>
    </row>
    <row r="37" spans="1:7" ht="15.75" thickBot="1" x14ac:dyDescent="0.3">
      <c r="A37" s="114"/>
      <c r="B37" s="116"/>
      <c r="C37" s="97" t="s">
        <v>37</v>
      </c>
      <c r="D37" s="101"/>
      <c r="E37" s="124" t="s">
        <v>38</v>
      </c>
      <c r="F37" s="125"/>
    </row>
    <row r="38" spans="1:7" ht="28.5" customHeight="1" x14ac:dyDescent="0.25">
      <c r="A38" s="22"/>
      <c r="B38" s="26"/>
      <c r="C38" s="23"/>
      <c r="D38" s="113" t="s">
        <v>82</v>
      </c>
      <c r="E38" s="113"/>
      <c r="F38" s="30">
        <f>SUM(F34:F37)</f>
        <v>0</v>
      </c>
    </row>
    <row r="39" spans="1:7" ht="11.25" customHeight="1" x14ac:dyDescent="0.25">
      <c r="A39" s="22"/>
      <c r="B39" s="23"/>
      <c r="C39" s="23"/>
      <c r="D39" s="23"/>
      <c r="E39" s="23"/>
      <c r="F39" s="24"/>
    </row>
    <row r="40" spans="1:7" ht="26.25" customHeight="1" thickBot="1" x14ac:dyDescent="0.3">
      <c r="A40" s="75"/>
      <c r="B40" s="76"/>
      <c r="C40" s="36"/>
      <c r="D40" s="130" t="s">
        <v>43</v>
      </c>
      <c r="E40" s="130"/>
      <c r="F40" s="77">
        <f>F38+F23+F15+F32</f>
        <v>0</v>
      </c>
    </row>
    <row r="41" spans="1:7" ht="7.5" customHeight="1" thickTop="1" x14ac:dyDescent="0.25">
      <c r="A41" s="23"/>
      <c r="B41" s="26"/>
      <c r="C41" s="23"/>
      <c r="D41" s="78"/>
      <c r="E41" s="78"/>
      <c r="F41" s="79"/>
      <c r="G41" s="23"/>
    </row>
    <row r="42" spans="1:7" ht="15.75" thickBot="1" x14ac:dyDescent="0.3">
      <c r="A42" s="36"/>
      <c r="B42" s="76"/>
      <c r="C42" s="36"/>
      <c r="D42" s="36"/>
      <c r="E42" s="36"/>
      <c r="F42" s="36"/>
      <c r="G42" s="23"/>
    </row>
    <row r="43" spans="1:7" s="11" customFormat="1" ht="20.25" customHeight="1" thickTop="1" x14ac:dyDescent="0.2">
      <c r="A43" s="134" t="s">
        <v>66</v>
      </c>
      <c r="B43" s="135"/>
      <c r="C43" s="52" t="s">
        <v>53</v>
      </c>
      <c r="D43" s="52" t="s">
        <v>54</v>
      </c>
      <c r="E43" s="52" t="s">
        <v>55</v>
      </c>
      <c r="F43" s="53" t="s">
        <v>83</v>
      </c>
    </row>
    <row r="44" spans="1:7" s="15" customFormat="1" ht="19.5" customHeight="1" x14ac:dyDescent="0.2">
      <c r="A44" s="126" t="s">
        <v>47</v>
      </c>
      <c r="B44" s="127"/>
      <c r="C44" s="14" t="s">
        <v>44</v>
      </c>
      <c r="D44" s="14" t="s">
        <v>44</v>
      </c>
      <c r="E44" s="14" t="s">
        <v>44</v>
      </c>
      <c r="F44" s="74" t="s">
        <v>44</v>
      </c>
    </row>
    <row r="45" spans="1:7" s="15" customFormat="1" ht="19.5" thickBot="1" x14ac:dyDescent="0.3">
      <c r="A45" s="132">
        <f>SUM(C45:F45)</f>
        <v>0</v>
      </c>
      <c r="B45" s="133"/>
      <c r="C45" s="102">
        <f>F15</f>
        <v>0</v>
      </c>
      <c r="D45" s="103">
        <f>F23</f>
        <v>0</v>
      </c>
      <c r="E45" s="103">
        <f>F32</f>
        <v>0</v>
      </c>
      <c r="F45" s="104">
        <f>F38</f>
        <v>0</v>
      </c>
    </row>
    <row r="46" spans="1:7" ht="15.75" thickTop="1" x14ac:dyDescent="0.25">
      <c r="A46" s="22"/>
      <c r="B46" s="26"/>
      <c r="C46" s="23"/>
      <c r="D46" s="23"/>
      <c r="E46" s="23"/>
      <c r="F46" s="24"/>
    </row>
    <row r="47" spans="1:7" ht="19.5" thickBot="1" x14ac:dyDescent="0.35">
      <c r="A47" s="107" t="s">
        <v>67</v>
      </c>
      <c r="B47" s="108"/>
      <c r="C47" s="46">
        <f>'PUNTEGGIO GARA'!D4</f>
        <v>20</v>
      </c>
      <c r="D47" s="36"/>
      <c r="E47" s="36"/>
      <c r="F47" s="37"/>
    </row>
    <row r="48" spans="1:7" ht="15.75" thickTop="1" x14ac:dyDescent="0.25"/>
  </sheetData>
  <sheetProtection sheet="1" objects="1" scenarios="1"/>
  <mergeCells count="36">
    <mergeCell ref="D38:E38"/>
    <mergeCell ref="D40:E40"/>
    <mergeCell ref="A43:B43"/>
    <mergeCell ref="A44:B44"/>
    <mergeCell ref="A45:B45"/>
    <mergeCell ref="A47:B47"/>
    <mergeCell ref="D32:E32"/>
    <mergeCell ref="A34:A37"/>
    <mergeCell ref="B34:B35"/>
    <mergeCell ref="E35:F35"/>
    <mergeCell ref="B36:B37"/>
    <mergeCell ref="E37:F37"/>
    <mergeCell ref="D23:E23"/>
    <mergeCell ref="A26:A31"/>
    <mergeCell ref="B26:B27"/>
    <mergeCell ref="E27:F27"/>
    <mergeCell ref="B28:B29"/>
    <mergeCell ref="E29:F29"/>
    <mergeCell ref="B30:B31"/>
    <mergeCell ref="E31:F31"/>
    <mergeCell ref="B13:B14"/>
    <mergeCell ref="E14:F14"/>
    <mergeCell ref="D15:E15"/>
    <mergeCell ref="A17:A22"/>
    <mergeCell ref="B17:B18"/>
    <mergeCell ref="B20:B22"/>
    <mergeCell ref="A1:B1"/>
    <mergeCell ref="C1:F1"/>
    <mergeCell ref="A2:B2"/>
    <mergeCell ref="E2:F2"/>
    <mergeCell ref="A3:A14"/>
    <mergeCell ref="B3:B4"/>
    <mergeCell ref="B5:B7"/>
    <mergeCell ref="B8:B9"/>
    <mergeCell ref="E9:F9"/>
    <mergeCell ref="B10:B12"/>
  </mergeCells>
  <pageMargins left="0.23622047244094491" right="0.23622047244094491" top="0" bottom="0" header="0.31496062992125984" footer="0.31496062992125984"/>
  <pageSetup paperSize="9"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G48"/>
  <sheetViews>
    <sheetView showGridLines="0" workbookViewId="0">
      <selection activeCell="E19" sqref="E19"/>
    </sheetView>
  </sheetViews>
  <sheetFormatPr defaultRowHeight="15" x14ac:dyDescent="0.25"/>
  <cols>
    <col min="1" max="1" width="22.7109375" style="21" customWidth="1"/>
    <col min="2" max="2" width="16.140625" style="27" customWidth="1"/>
    <col min="3" max="3" width="21.5703125" style="21" customWidth="1"/>
    <col min="4" max="4" width="15.42578125" style="21" customWidth="1"/>
    <col min="5" max="5" width="9.7109375" style="21" customWidth="1"/>
    <col min="6" max="6" width="12.28515625" style="21" customWidth="1"/>
    <col min="7" max="7" width="2.140625" style="21" customWidth="1"/>
    <col min="8" max="16384" width="9.140625" style="21"/>
  </cols>
  <sheetData>
    <row r="1" spans="1:6" ht="27.75" customHeight="1" thickTop="1" x14ac:dyDescent="0.3">
      <c r="A1" s="109" t="s">
        <v>58</v>
      </c>
      <c r="B1" s="110"/>
      <c r="C1" s="111" t="s">
        <v>93</v>
      </c>
      <c r="D1" s="111"/>
      <c r="E1" s="111"/>
      <c r="F1" s="112"/>
    </row>
    <row r="2" spans="1:6" ht="24" x14ac:dyDescent="0.25">
      <c r="A2" s="120" t="s">
        <v>9</v>
      </c>
      <c r="B2" s="121"/>
      <c r="C2" s="94" t="s">
        <v>10</v>
      </c>
      <c r="D2" s="95" t="s">
        <v>11</v>
      </c>
      <c r="E2" s="122" t="s">
        <v>12</v>
      </c>
      <c r="F2" s="123"/>
    </row>
    <row r="3" spans="1:6" ht="16.5" customHeight="1" x14ac:dyDescent="0.25">
      <c r="A3" s="114" t="s">
        <v>56</v>
      </c>
      <c r="B3" s="115" t="s">
        <v>13</v>
      </c>
      <c r="C3" s="96" t="s">
        <v>14</v>
      </c>
      <c r="D3" s="100"/>
      <c r="E3" s="96" t="s">
        <v>69</v>
      </c>
      <c r="F3" s="98"/>
    </row>
    <row r="4" spans="1:6" ht="16.5" customHeight="1" thickBot="1" x14ac:dyDescent="0.3">
      <c r="A4" s="114"/>
      <c r="B4" s="116"/>
      <c r="C4" s="97" t="s">
        <v>15</v>
      </c>
      <c r="D4" s="101"/>
      <c r="E4" s="97" t="s">
        <v>63</v>
      </c>
      <c r="F4" s="99"/>
    </row>
    <row r="5" spans="1:6" ht="16.5" customHeight="1" x14ac:dyDescent="0.25">
      <c r="A5" s="114"/>
      <c r="B5" s="117" t="s">
        <v>41</v>
      </c>
      <c r="C5" s="28" t="s">
        <v>16</v>
      </c>
      <c r="D5" s="47"/>
      <c r="E5" s="28" t="s">
        <v>63</v>
      </c>
      <c r="F5" s="29"/>
    </row>
    <row r="6" spans="1:6" ht="16.5" customHeight="1" x14ac:dyDescent="0.25">
      <c r="A6" s="114"/>
      <c r="B6" s="149"/>
      <c r="C6" s="176" t="s">
        <v>89</v>
      </c>
      <c r="D6" s="150"/>
      <c r="E6" s="176" t="s">
        <v>79</v>
      </c>
      <c r="F6" s="151"/>
    </row>
    <row r="7" spans="1:6" ht="16.5" customHeight="1" thickBot="1" x14ac:dyDescent="0.3">
      <c r="A7" s="114"/>
      <c r="B7" s="116"/>
      <c r="C7" s="97" t="s">
        <v>17</v>
      </c>
      <c r="D7" s="101"/>
      <c r="E7" s="97" t="s">
        <v>64</v>
      </c>
      <c r="F7" s="99"/>
    </row>
    <row r="8" spans="1:6" ht="16.5" customHeight="1" x14ac:dyDescent="0.25">
      <c r="A8" s="114"/>
      <c r="B8" s="117" t="s">
        <v>18</v>
      </c>
      <c r="C8" s="28" t="s">
        <v>19</v>
      </c>
      <c r="D8" s="47"/>
      <c r="E8" s="28" t="s">
        <v>63</v>
      </c>
      <c r="F8" s="29"/>
    </row>
    <row r="9" spans="1:6" ht="16.5" customHeight="1" thickBot="1" x14ac:dyDescent="0.3">
      <c r="A9" s="114"/>
      <c r="B9" s="116"/>
      <c r="C9" s="97" t="s">
        <v>20</v>
      </c>
      <c r="D9" s="101"/>
      <c r="E9" s="124" t="s">
        <v>38</v>
      </c>
      <c r="F9" s="125"/>
    </row>
    <row r="10" spans="1:6" ht="16.5" customHeight="1" x14ac:dyDescent="0.25">
      <c r="A10" s="114"/>
      <c r="B10" s="117" t="s">
        <v>21</v>
      </c>
      <c r="C10" s="28" t="s">
        <v>68</v>
      </c>
      <c r="D10" s="47"/>
      <c r="E10" s="28" t="s">
        <v>59</v>
      </c>
      <c r="F10" s="29"/>
    </row>
    <row r="11" spans="1:6" ht="16.5" customHeight="1" x14ac:dyDescent="0.25">
      <c r="A11" s="114"/>
      <c r="B11" s="115"/>
      <c r="C11" s="96" t="s">
        <v>22</v>
      </c>
      <c r="D11" s="100"/>
      <c r="E11" s="96" t="s">
        <v>60</v>
      </c>
      <c r="F11" s="98"/>
    </row>
    <row r="12" spans="1:6" ht="16.5" customHeight="1" thickBot="1" x14ac:dyDescent="0.3">
      <c r="A12" s="114"/>
      <c r="B12" s="116"/>
      <c r="C12" s="97" t="s">
        <v>23</v>
      </c>
      <c r="D12" s="101"/>
      <c r="E12" s="97" t="s">
        <v>61</v>
      </c>
      <c r="F12" s="99"/>
    </row>
    <row r="13" spans="1:6" ht="16.5" customHeight="1" x14ac:dyDescent="0.25">
      <c r="A13" s="114"/>
      <c r="B13" s="117" t="s">
        <v>24</v>
      </c>
      <c r="C13" s="28" t="s">
        <v>25</v>
      </c>
      <c r="D13" s="47"/>
      <c r="E13" s="28" t="s">
        <v>61</v>
      </c>
      <c r="F13" s="29"/>
    </row>
    <row r="14" spans="1:6" ht="16.5" customHeight="1" thickBot="1" x14ac:dyDescent="0.3">
      <c r="A14" s="114"/>
      <c r="B14" s="116"/>
      <c r="C14" s="97" t="s">
        <v>26</v>
      </c>
      <c r="D14" s="101"/>
      <c r="E14" s="124" t="s">
        <v>38</v>
      </c>
      <c r="F14" s="125"/>
    </row>
    <row r="15" spans="1:6" ht="29.25" customHeight="1" x14ac:dyDescent="0.25">
      <c r="A15" s="22"/>
      <c r="B15" s="26"/>
      <c r="C15" s="23"/>
      <c r="D15" s="113" t="s">
        <v>50</v>
      </c>
      <c r="E15" s="113"/>
      <c r="F15" s="30">
        <f>SUM(F3:F14)</f>
        <v>0</v>
      </c>
    </row>
    <row r="16" spans="1:6" ht="7.5" customHeight="1" x14ac:dyDescent="0.25">
      <c r="A16" s="22"/>
      <c r="B16" s="23"/>
      <c r="C16" s="23"/>
      <c r="D16" s="23"/>
      <c r="E16" s="23"/>
      <c r="F16" s="24"/>
    </row>
    <row r="17" spans="1:6" ht="25.5" customHeight="1" x14ac:dyDescent="0.25">
      <c r="A17" s="114" t="s">
        <v>70</v>
      </c>
      <c r="B17" s="118" t="s">
        <v>62</v>
      </c>
      <c r="C17" s="96" t="s">
        <v>27</v>
      </c>
      <c r="D17" s="100"/>
      <c r="E17" s="96" t="s">
        <v>88</v>
      </c>
      <c r="F17" s="98"/>
    </row>
    <row r="18" spans="1:6" ht="25.5" customHeight="1" thickBot="1" x14ac:dyDescent="0.3">
      <c r="A18" s="114"/>
      <c r="B18" s="119"/>
      <c r="C18" s="97" t="s">
        <v>28</v>
      </c>
      <c r="D18" s="101"/>
      <c r="E18" s="97" t="s">
        <v>64</v>
      </c>
      <c r="F18" s="99"/>
    </row>
    <row r="19" spans="1:6" ht="25.5" customHeight="1" thickBot="1" x14ac:dyDescent="0.3">
      <c r="A19" s="114"/>
      <c r="B19" s="31" t="s">
        <v>29</v>
      </c>
      <c r="C19" s="32" t="s">
        <v>40</v>
      </c>
      <c r="D19" s="48"/>
      <c r="E19" s="32" t="s">
        <v>65</v>
      </c>
      <c r="F19" s="33"/>
    </row>
    <row r="20" spans="1:6" ht="25.5" customHeight="1" x14ac:dyDescent="0.25">
      <c r="A20" s="114"/>
      <c r="B20" s="117" t="s">
        <v>31</v>
      </c>
      <c r="C20" s="28" t="s">
        <v>32</v>
      </c>
      <c r="D20" s="47"/>
      <c r="E20" s="28" t="s">
        <v>88</v>
      </c>
      <c r="F20" s="29"/>
    </row>
    <row r="21" spans="1:6" ht="25.5" customHeight="1" thickBot="1" x14ac:dyDescent="0.3">
      <c r="A21" s="114"/>
      <c r="B21" s="115"/>
      <c r="C21" s="89" t="s">
        <v>33</v>
      </c>
      <c r="D21" s="152"/>
      <c r="E21" s="89" t="s">
        <v>64</v>
      </c>
      <c r="F21" s="153"/>
    </row>
    <row r="22" spans="1:6" ht="32.25" customHeight="1" thickBot="1" x14ac:dyDescent="0.3">
      <c r="A22" s="114"/>
      <c r="B22" s="116"/>
      <c r="C22" s="154" t="s">
        <v>40</v>
      </c>
      <c r="D22" s="48"/>
      <c r="E22" s="32" t="s">
        <v>65</v>
      </c>
      <c r="F22" s="33"/>
    </row>
    <row r="23" spans="1:6" ht="34.5" customHeight="1" x14ac:dyDescent="0.25">
      <c r="A23" s="22"/>
      <c r="B23" s="26"/>
      <c r="C23" s="23"/>
      <c r="D23" s="113" t="s">
        <v>51</v>
      </c>
      <c r="E23" s="113"/>
      <c r="F23" s="30">
        <f>SUM(F17:F22)</f>
        <v>0</v>
      </c>
    </row>
    <row r="24" spans="1:6" ht="6" customHeight="1" x14ac:dyDescent="0.25">
      <c r="A24" s="22"/>
      <c r="B24" s="23"/>
      <c r="C24" s="23"/>
      <c r="D24" s="23"/>
      <c r="E24" s="23"/>
      <c r="F24" s="24"/>
    </row>
    <row r="25" spans="1:6" ht="7.5" customHeight="1" x14ac:dyDescent="0.25">
      <c r="A25" s="22"/>
      <c r="B25" s="23"/>
      <c r="C25" s="23"/>
      <c r="D25" s="23"/>
      <c r="E25" s="23"/>
      <c r="F25" s="24"/>
    </row>
    <row r="26" spans="1:6" ht="21.75" customHeight="1" x14ac:dyDescent="0.25">
      <c r="A26" s="114" t="s">
        <v>76</v>
      </c>
      <c r="B26" s="118" t="s">
        <v>80</v>
      </c>
      <c r="C26" s="96" t="s">
        <v>36</v>
      </c>
      <c r="D26" s="100"/>
      <c r="E26" s="96" t="s">
        <v>81</v>
      </c>
      <c r="F26" s="98"/>
    </row>
    <row r="27" spans="1:6" ht="21.75" customHeight="1" x14ac:dyDescent="0.25">
      <c r="A27" s="114"/>
      <c r="B27" s="118"/>
      <c r="C27" s="96" t="s">
        <v>37</v>
      </c>
      <c r="D27" s="100"/>
      <c r="E27" s="115" t="s">
        <v>38</v>
      </c>
      <c r="F27" s="131"/>
    </row>
    <row r="28" spans="1:6" ht="15" customHeight="1" x14ac:dyDescent="0.25">
      <c r="A28" s="114"/>
      <c r="B28" s="118" t="s">
        <v>78</v>
      </c>
      <c r="C28" s="96" t="s">
        <v>36</v>
      </c>
      <c r="D28" s="100"/>
      <c r="E28" s="96" t="s">
        <v>79</v>
      </c>
      <c r="F28" s="98"/>
    </row>
    <row r="29" spans="1:6" ht="15" customHeight="1" x14ac:dyDescent="0.25">
      <c r="A29" s="114"/>
      <c r="B29" s="118"/>
      <c r="C29" s="96" t="s">
        <v>37</v>
      </c>
      <c r="D29" s="100"/>
      <c r="E29" s="115" t="s">
        <v>38</v>
      </c>
      <c r="F29" s="131"/>
    </row>
    <row r="30" spans="1:6" ht="15" customHeight="1" x14ac:dyDescent="0.25">
      <c r="A30" s="114"/>
      <c r="B30" s="118" t="s">
        <v>77</v>
      </c>
      <c r="C30" s="96" t="s">
        <v>36</v>
      </c>
      <c r="D30" s="100"/>
      <c r="E30" s="96" t="s">
        <v>64</v>
      </c>
      <c r="F30" s="98"/>
    </row>
    <row r="31" spans="1:6" ht="15" customHeight="1" x14ac:dyDescent="0.25">
      <c r="A31" s="114"/>
      <c r="B31" s="118"/>
      <c r="C31" s="96" t="s">
        <v>37</v>
      </c>
      <c r="D31" s="100"/>
      <c r="E31" s="115" t="s">
        <v>38</v>
      </c>
      <c r="F31" s="131"/>
    </row>
    <row r="32" spans="1:6" ht="29.25" customHeight="1" x14ac:dyDescent="0.25">
      <c r="A32" s="22"/>
      <c r="B32" s="26"/>
      <c r="C32" s="23"/>
      <c r="D32" s="113" t="s">
        <v>52</v>
      </c>
      <c r="E32" s="113"/>
      <c r="F32" s="30">
        <f>SUM(F26:F31)</f>
        <v>0</v>
      </c>
    </row>
    <row r="33" spans="1:7" ht="6" customHeight="1" x14ac:dyDescent="0.25">
      <c r="A33" s="22"/>
      <c r="B33" s="23"/>
      <c r="C33" s="23"/>
      <c r="D33" s="23"/>
      <c r="E33" s="23"/>
      <c r="F33" s="24"/>
    </row>
    <row r="34" spans="1:7" ht="15.75" customHeight="1" x14ac:dyDescent="0.25">
      <c r="A34" s="114" t="s">
        <v>42</v>
      </c>
      <c r="B34" s="115" t="s">
        <v>35</v>
      </c>
      <c r="C34" s="96" t="s">
        <v>36</v>
      </c>
      <c r="D34" s="100"/>
      <c r="E34" s="96" t="s">
        <v>64</v>
      </c>
      <c r="F34" s="98"/>
    </row>
    <row r="35" spans="1:7" ht="15.75" thickBot="1" x14ac:dyDescent="0.3">
      <c r="A35" s="114"/>
      <c r="B35" s="116"/>
      <c r="C35" s="97" t="s">
        <v>37</v>
      </c>
      <c r="D35" s="101"/>
      <c r="E35" s="124" t="s">
        <v>38</v>
      </c>
      <c r="F35" s="125"/>
    </row>
    <row r="36" spans="1:7" ht="15.75" customHeight="1" x14ac:dyDescent="0.25">
      <c r="A36" s="114"/>
      <c r="B36" s="117" t="s">
        <v>39</v>
      </c>
      <c r="C36" s="28" t="s">
        <v>36</v>
      </c>
      <c r="D36" s="47"/>
      <c r="E36" s="28" t="s">
        <v>64</v>
      </c>
      <c r="F36" s="29"/>
    </row>
    <row r="37" spans="1:7" ht="15.75" thickBot="1" x14ac:dyDescent="0.3">
      <c r="A37" s="114"/>
      <c r="B37" s="116"/>
      <c r="C37" s="97" t="s">
        <v>37</v>
      </c>
      <c r="D37" s="101"/>
      <c r="E37" s="124" t="s">
        <v>38</v>
      </c>
      <c r="F37" s="125"/>
    </row>
    <row r="38" spans="1:7" ht="28.5" customHeight="1" x14ac:dyDescent="0.25">
      <c r="A38" s="22"/>
      <c r="B38" s="26"/>
      <c r="C38" s="23"/>
      <c r="D38" s="113" t="s">
        <v>82</v>
      </c>
      <c r="E38" s="113"/>
      <c r="F38" s="30">
        <f>SUM(F34:F37)</f>
        <v>0</v>
      </c>
    </row>
    <row r="39" spans="1:7" ht="11.25" customHeight="1" x14ac:dyDescent="0.25">
      <c r="A39" s="22"/>
      <c r="B39" s="23"/>
      <c r="C39" s="23"/>
      <c r="D39" s="23"/>
      <c r="E39" s="23"/>
      <c r="F39" s="24"/>
    </row>
    <row r="40" spans="1:7" ht="26.25" customHeight="1" thickBot="1" x14ac:dyDescent="0.3">
      <c r="A40" s="75"/>
      <c r="B40" s="76"/>
      <c r="C40" s="36"/>
      <c r="D40" s="130" t="s">
        <v>43</v>
      </c>
      <c r="E40" s="130"/>
      <c r="F40" s="77">
        <f>F38+F23+F15+F32</f>
        <v>0</v>
      </c>
    </row>
    <row r="41" spans="1:7" ht="7.5" customHeight="1" thickTop="1" x14ac:dyDescent="0.25">
      <c r="A41" s="23"/>
      <c r="B41" s="26"/>
      <c r="C41" s="23"/>
      <c r="D41" s="78"/>
      <c r="E41" s="78"/>
      <c r="F41" s="79"/>
      <c r="G41" s="23"/>
    </row>
    <row r="42" spans="1:7" ht="15.75" thickBot="1" x14ac:dyDescent="0.3">
      <c r="A42" s="36"/>
      <c r="B42" s="76"/>
      <c r="C42" s="36"/>
      <c r="D42" s="36"/>
      <c r="E42" s="36"/>
      <c r="F42" s="36"/>
      <c r="G42" s="23"/>
    </row>
    <row r="43" spans="1:7" s="11" customFormat="1" ht="20.25" customHeight="1" thickTop="1" x14ac:dyDescent="0.2">
      <c r="A43" s="134" t="s">
        <v>66</v>
      </c>
      <c r="B43" s="135"/>
      <c r="C43" s="52" t="s">
        <v>53</v>
      </c>
      <c r="D43" s="52" t="s">
        <v>54</v>
      </c>
      <c r="E43" s="52" t="s">
        <v>55</v>
      </c>
      <c r="F43" s="53" t="s">
        <v>83</v>
      </c>
    </row>
    <row r="44" spans="1:7" s="15" customFormat="1" ht="19.5" customHeight="1" x14ac:dyDescent="0.2">
      <c r="A44" s="126" t="s">
        <v>47</v>
      </c>
      <c r="B44" s="127"/>
      <c r="C44" s="14" t="s">
        <v>44</v>
      </c>
      <c r="D44" s="14" t="s">
        <v>44</v>
      </c>
      <c r="E44" s="14" t="s">
        <v>44</v>
      </c>
      <c r="F44" s="74" t="s">
        <v>44</v>
      </c>
    </row>
    <row r="45" spans="1:7" s="15" customFormat="1" ht="19.5" thickBot="1" x14ac:dyDescent="0.3">
      <c r="A45" s="132">
        <f>SUM(C45:F45)</f>
        <v>0</v>
      </c>
      <c r="B45" s="133"/>
      <c r="C45" s="102">
        <f>F15</f>
        <v>0</v>
      </c>
      <c r="D45" s="103">
        <f>F23</f>
        <v>0</v>
      </c>
      <c r="E45" s="103">
        <f>F32</f>
        <v>0</v>
      </c>
      <c r="F45" s="104">
        <f>F38</f>
        <v>0</v>
      </c>
    </row>
    <row r="46" spans="1:7" ht="15.75" thickTop="1" x14ac:dyDescent="0.25">
      <c r="A46" s="22"/>
      <c r="B46" s="26"/>
      <c r="C46" s="23"/>
      <c r="D46" s="23"/>
      <c r="E46" s="23"/>
      <c r="F46" s="24"/>
    </row>
    <row r="47" spans="1:7" ht="19.5" thickBot="1" x14ac:dyDescent="0.35">
      <c r="A47" s="107" t="s">
        <v>67</v>
      </c>
      <c r="B47" s="108"/>
      <c r="C47" s="46">
        <f>'PUNTEGGIO GARA'!D4</f>
        <v>20</v>
      </c>
      <c r="D47" s="36"/>
      <c r="E47" s="36"/>
      <c r="F47" s="37"/>
    </row>
    <row r="48" spans="1:7" ht="15.75" thickTop="1" x14ac:dyDescent="0.25"/>
  </sheetData>
  <sheetProtection sheet="1" objects="1" scenarios="1"/>
  <mergeCells count="36">
    <mergeCell ref="D38:E38"/>
    <mergeCell ref="D40:E40"/>
    <mergeCell ref="A43:B43"/>
    <mergeCell ref="A44:B44"/>
    <mergeCell ref="A45:B45"/>
    <mergeCell ref="A47:B47"/>
    <mergeCell ref="D32:E32"/>
    <mergeCell ref="A34:A37"/>
    <mergeCell ref="B34:B35"/>
    <mergeCell ref="E35:F35"/>
    <mergeCell ref="B36:B37"/>
    <mergeCell ref="E37:F37"/>
    <mergeCell ref="D23:E23"/>
    <mergeCell ref="A26:A31"/>
    <mergeCell ref="B26:B27"/>
    <mergeCell ref="E27:F27"/>
    <mergeCell ref="B28:B29"/>
    <mergeCell ref="E29:F29"/>
    <mergeCell ref="B30:B31"/>
    <mergeCell ref="E31:F31"/>
    <mergeCell ref="B13:B14"/>
    <mergeCell ref="E14:F14"/>
    <mergeCell ref="D15:E15"/>
    <mergeCell ref="A17:A22"/>
    <mergeCell ref="B17:B18"/>
    <mergeCell ref="B20:B22"/>
    <mergeCell ref="A1:B1"/>
    <mergeCell ref="C1:F1"/>
    <mergeCell ref="A2:B2"/>
    <mergeCell ref="E2:F2"/>
    <mergeCell ref="A3:A14"/>
    <mergeCell ref="B3:B4"/>
    <mergeCell ref="B5:B7"/>
    <mergeCell ref="B8:B9"/>
    <mergeCell ref="E9:F9"/>
    <mergeCell ref="B10:B12"/>
  </mergeCells>
  <pageMargins left="0.23622047244094491" right="0.23622047244094491" top="0" bottom="0" header="0.31496062992125984" footer="0.31496062992125984"/>
  <pageSetup paperSize="9" orientation="portrait" horizontalDpi="300" verticalDpi="3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G48"/>
  <sheetViews>
    <sheetView showGridLines="0" workbookViewId="0">
      <selection activeCell="C1" sqref="C1:F1"/>
    </sheetView>
  </sheetViews>
  <sheetFormatPr defaultRowHeight="15" x14ac:dyDescent="0.25"/>
  <cols>
    <col min="1" max="1" width="22.7109375" style="21" customWidth="1"/>
    <col min="2" max="2" width="16.140625" style="27" customWidth="1"/>
    <col min="3" max="3" width="21.5703125" style="21" customWidth="1"/>
    <col min="4" max="4" width="15.42578125" style="21" customWidth="1"/>
    <col min="5" max="5" width="9.7109375" style="21" customWidth="1"/>
    <col min="6" max="6" width="12.28515625" style="21" customWidth="1"/>
    <col min="7" max="7" width="2.140625" style="21" customWidth="1"/>
    <col min="8" max="16384" width="9.140625" style="21"/>
  </cols>
  <sheetData>
    <row r="1" spans="1:6" ht="27.75" customHeight="1" thickTop="1" x14ac:dyDescent="0.3">
      <c r="A1" s="109" t="s">
        <v>58</v>
      </c>
      <c r="B1" s="110"/>
      <c r="C1" s="111" t="s">
        <v>94</v>
      </c>
      <c r="D1" s="111"/>
      <c r="E1" s="111"/>
      <c r="F1" s="112"/>
    </row>
    <row r="2" spans="1:6" ht="24" x14ac:dyDescent="0.25">
      <c r="A2" s="120" t="s">
        <v>9</v>
      </c>
      <c r="B2" s="121"/>
      <c r="C2" s="94" t="s">
        <v>10</v>
      </c>
      <c r="D2" s="95" t="s">
        <v>11</v>
      </c>
      <c r="E2" s="122" t="s">
        <v>12</v>
      </c>
      <c r="F2" s="123"/>
    </row>
    <row r="3" spans="1:6" ht="16.5" customHeight="1" x14ac:dyDescent="0.25">
      <c r="A3" s="114" t="s">
        <v>56</v>
      </c>
      <c r="B3" s="115" t="s">
        <v>13</v>
      </c>
      <c r="C3" s="96" t="s">
        <v>14</v>
      </c>
      <c r="D3" s="100"/>
      <c r="E3" s="96" t="s">
        <v>69</v>
      </c>
      <c r="F3" s="98"/>
    </row>
    <row r="4" spans="1:6" ht="16.5" customHeight="1" thickBot="1" x14ac:dyDescent="0.3">
      <c r="A4" s="114"/>
      <c r="B4" s="116"/>
      <c r="C4" s="97" t="s">
        <v>15</v>
      </c>
      <c r="D4" s="101"/>
      <c r="E4" s="97" t="s">
        <v>63</v>
      </c>
      <c r="F4" s="99"/>
    </row>
    <row r="5" spans="1:6" ht="16.5" customHeight="1" x14ac:dyDescent="0.25">
      <c r="A5" s="114"/>
      <c r="B5" s="117" t="s">
        <v>41</v>
      </c>
      <c r="C5" s="28" t="s">
        <v>16</v>
      </c>
      <c r="D5" s="47"/>
      <c r="E5" s="28" t="s">
        <v>63</v>
      </c>
      <c r="F5" s="29"/>
    </row>
    <row r="6" spans="1:6" ht="16.5" customHeight="1" x14ac:dyDescent="0.25">
      <c r="A6" s="114"/>
      <c r="B6" s="149"/>
      <c r="C6" s="176" t="s">
        <v>89</v>
      </c>
      <c r="D6" s="150"/>
      <c r="E6" s="176" t="s">
        <v>79</v>
      </c>
      <c r="F6" s="151"/>
    </row>
    <row r="7" spans="1:6" ht="16.5" customHeight="1" thickBot="1" x14ac:dyDescent="0.3">
      <c r="A7" s="114"/>
      <c r="B7" s="116"/>
      <c r="C7" s="97" t="s">
        <v>17</v>
      </c>
      <c r="D7" s="101"/>
      <c r="E7" s="97" t="s">
        <v>64</v>
      </c>
      <c r="F7" s="99"/>
    </row>
    <row r="8" spans="1:6" ht="16.5" customHeight="1" x14ac:dyDescent="0.25">
      <c r="A8" s="114"/>
      <c r="B8" s="117" t="s">
        <v>18</v>
      </c>
      <c r="C8" s="28" t="s">
        <v>19</v>
      </c>
      <c r="D8" s="47"/>
      <c r="E8" s="28" t="s">
        <v>63</v>
      </c>
      <c r="F8" s="29"/>
    </row>
    <row r="9" spans="1:6" ht="16.5" customHeight="1" thickBot="1" x14ac:dyDescent="0.3">
      <c r="A9" s="114"/>
      <c r="B9" s="116"/>
      <c r="C9" s="97" t="s">
        <v>20</v>
      </c>
      <c r="D9" s="101"/>
      <c r="E9" s="124" t="s">
        <v>38</v>
      </c>
      <c r="F9" s="125"/>
    </row>
    <row r="10" spans="1:6" ht="16.5" customHeight="1" x14ac:dyDescent="0.25">
      <c r="A10" s="114"/>
      <c r="B10" s="117" t="s">
        <v>21</v>
      </c>
      <c r="C10" s="28" t="s">
        <v>68</v>
      </c>
      <c r="D10" s="47"/>
      <c r="E10" s="28" t="s">
        <v>59</v>
      </c>
      <c r="F10" s="29"/>
    </row>
    <row r="11" spans="1:6" ht="16.5" customHeight="1" x14ac:dyDescent="0.25">
      <c r="A11" s="114"/>
      <c r="B11" s="115"/>
      <c r="C11" s="96" t="s">
        <v>22</v>
      </c>
      <c r="D11" s="100"/>
      <c r="E11" s="96" t="s">
        <v>60</v>
      </c>
      <c r="F11" s="98"/>
    </row>
    <row r="12" spans="1:6" ht="16.5" customHeight="1" thickBot="1" x14ac:dyDescent="0.3">
      <c r="A12" s="114"/>
      <c r="B12" s="116"/>
      <c r="C12" s="97" t="s">
        <v>23</v>
      </c>
      <c r="D12" s="101"/>
      <c r="E12" s="97" t="s">
        <v>61</v>
      </c>
      <c r="F12" s="99"/>
    </row>
    <row r="13" spans="1:6" ht="16.5" customHeight="1" x14ac:dyDescent="0.25">
      <c r="A13" s="114"/>
      <c r="B13" s="117" t="s">
        <v>24</v>
      </c>
      <c r="C13" s="28" t="s">
        <v>25</v>
      </c>
      <c r="D13" s="47"/>
      <c r="E13" s="28" t="s">
        <v>61</v>
      </c>
      <c r="F13" s="29"/>
    </row>
    <row r="14" spans="1:6" ht="16.5" customHeight="1" thickBot="1" x14ac:dyDescent="0.3">
      <c r="A14" s="114"/>
      <c r="B14" s="116"/>
      <c r="C14" s="97" t="s">
        <v>26</v>
      </c>
      <c r="D14" s="101"/>
      <c r="E14" s="124" t="s">
        <v>38</v>
      </c>
      <c r="F14" s="125"/>
    </row>
    <row r="15" spans="1:6" ht="29.25" customHeight="1" x14ac:dyDescent="0.25">
      <c r="A15" s="22"/>
      <c r="B15" s="26"/>
      <c r="C15" s="23"/>
      <c r="D15" s="113" t="s">
        <v>50</v>
      </c>
      <c r="E15" s="113"/>
      <c r="F15" s="30">
        <f>SUM(F3:F14)</f>
        <v>0</v>
      </c>
    </row>
    <row r="16" spans="1:6" ht="7.5" customHeight="1" x14ac:dyDescent="0.25">
      <c r="A16" s="22"/>
      <c r="B16" s="23"/>
      <c r="C16" s="23"/>
      <c r="D16" s="23"/>
      <c r="E16" s="23"/>
      <c r="F16" s="24"/>
    </row>
    <row r="17" spans="1:6" ht="25.5" customHeight="1" x14ac:dyDescent="0.25">
      <c r="A17" s="114" t="s">
        <v>70</v>
      </c>
      <c r="B17" s="118" t="s">
        <v>62</v>
      </c>
      <c r="C17" s="96" t="s">
        <v>27</v>
      </c>
      <c r="D17" s="100"/>
      <c r="E17" s="96" t="s">
        <v>88</v>
      </c>
      <c r="F17" s="98"/>
    </row>
    <row r="18" spans="1:6" ht="25.5" customHeight="1" thickBot="1" x14ac:dyDescent="0.3">
      <c r="A18" s="114"/>
      <c r="B18" s="119"/>
      <c r="C18" s="97" t="s">
        <v>28</v>
      </c>
      <c r="D18" s="101"/>
      <c r="E18" s="97" t="s">
        <v>64</v>
      </c>
      <c r="F18" s="99"/>
    </row>
    <row r="19" spans="1:6" ht="25.5" customHeight="1" thickBot="1" x14ac:dyDescent="0.3">
      <c r="A19" s="114"/>
      <c r="B19" s="31" t="s">
        <v>29</v>
      </c>
      <c r="C19" s="32" t="s">
        <v>40</v>
      </c>
      <c r="D19" s="48"/>
      <c r="E19" s="32" t="s">
        <v>65</v>
      </c>
      <c r="F19" s="33"/>
    </row>
    <row r="20" spans="1:6" ht="25.5" customHeight="1" x14ac:dyDescent="0.25">
      <c r="A20" s="114"/>
      <c r="B20" s="117" t="s">
        <v>31</v>
      </c>
      <c r="C20" s="28" t="s">
        <v>32</v>
      </c>
      <c r="D20" s="47"/>
      <c r="E20" s="28" t="s">
        <v>88</v>
      </c>
      <c r="F20" s="29"/>
    </row>
    <row r="21" spans="1:6" ht="25.5" customHeight="1" thickBot="1" x14ac:dyDescent="0.3">
      <c r="A21" s="114"/>
      <c r="B21" s="115"/>
      <c r="C21" s="89" t="s">
        <v>33</v>
      </c>
      <c r="D21" s="152"/>
      <c r="E21" s="89" t="s">
        <v>64</v>
      </c>
      <c r="F21" s="153"/>
    </row>
    <row r="22" spans="1:6" ht="32.25" customHeight="1" thickBot="1" x14ac:dyDescent="0.3">
      <c r="A22" s="114"/>
      <c r="B22" s="116"/>
      <c r="C22" s="154" t="s">
        <v>40</v>
      </c>
      <c r="D22" s="48"/>
      <c r="E22" s="32" t="s">
        <v>65</v>
      </c>
      <c r="F22" s="33"/>
    </row>
    <row r="23" spans="1:6" ht="34.5" customHeight="1" x14ac:dyDescent="0.25">
      <c r="A23" s="22"/>
      <c r="B23" s="26"/>
      <c r="C23" s="23"/>
      <c r="D23" s="113" t="s">
        <v>51</v>
      </c>
      <c r="E23" s="113"/>
      <c r="F23" s="30">
        <f>SUM(F17:F22)</f>
        <v>0</v>
      </c>
    </row>
    <row r="24" spans="1:6" ht="6" customHeight="1" x14ac:dyDescent="0.25">
      <c r="A24" s="22"/>
      <c r="B24" s="23"/>
      <c r="C24" s="23"/>
      <c r="D24" s="23"/>
      <c r="E24" s="23"/>
      <c r="F24" s="24"/>
    </row>
    <row r="25" spans="1:6" ht="7.5" customHeight="1" x14ac:dyDescent="0.25">
      <c r="A25" s="22"/>
      <c r="B25" s="23"/>
      <c r="C25" s="23"/>
      <c r="D25" s="23"/>
      <c r="E25" s="23"/>
      <c r="F25" s="24"/>
    </row>
    <row r="26" spans="1:6" ht="21.75" customHeight="1" x14ac:dyDescent="0.25">
      <c r="A26" s="114" t="s">
        <v>76</v>
      </c>
      <c r="B26" s="118" t="s">
        <v>80</v>
      </c>
      <c r="C26" s="96" t="s">
        <v>36</v>
      </c>
      <c r="D26" s="100"/>
      <c r="E26" s="96" t="s">
        <v>81</v>
      </c>
      <c r="F26" s="98"/>
    </row>
    <row r="27" spans="1:6" ht="21.75" customHeight="1" x14ac:dyDescent="0.25">
      <c r="A27" s="114"/>
      <c r="B27" s="118"/>
      <c r="C27" s="96" t="s">
        <v>37</v>
      </c>
      <c r="D27" s="100"/>
      <c r="E27" s="115" t="s">
        <v>38</v>
      </c>
      <c r="F27" s="131"/>
    </row>
    <row r="28" spans="1:6" ht="15" customHeight="1" x14ac:dyDescent="0.25">
      <c r="A28" s="114"/>
      <c r="B28" s="118" t="s">
        <v>78</v>
      </c>
      <c r="C28" s="96" t="s">
        <v>36</v>
      </c>
      <c r="D28" s="100"/>
      <c r="E28" s="96" t="s">
        <v>79</v>
      </c>
      <c r="F28" s="98"/>
    </row>
    <row r="29" spans="1:6" ht="15" customHeight="1" x14ac:dyDescent="0.25">
      <c r="A29" s="114"/>
      <c r="B29" s="118"/>
      <c r="C29" s="96" t="s">
        <v>37</v>
      </c>
      <c r="D29" s="100"/>
      <c r="E29" s="115" t="s">
        <v>38</v>
      </c>
      <c r="F29" s="131"/>
    </row>
    <row r="30" spans="1:6" ht="15" customHeight="1" x14ac:dyDescent="0.25">
      <c r="A30" s="114"/>
      <c r="B30" s="118" t="s">
        <v>77</v>
      </c>
      <c r="C30" s="96" t="s">
        <v>36</v>
      </c>
      <c r="D30" s="100"/>
      <c r="E30" s="96" t="s">
        <v>64</v>
      </c>
      <c r="F30" s="98"/>
    </row>
    <row r="31" spans="1:6" ht="15" customHeight="1" x14ac:dyDescent="0.25">
      <c r="A31" s="114"/>
      <c r="B31" s="118"/>
      <c r="C31" s="96" t="s">
        <v>37</v>
      </c>
      <c r="D31" s="100"/>
      <c r="E31" s="115" t="s">
        <v>38</v>
      </c>
      <c r="F31" s="131"/>
    </row>
    <row r="32" spans="1:6" ht="29.25" customHeight="1" x14ac:dyDescent="0.25">
      <c r="A32" s="22"/>
      <c r="B32" s="26"/>
      <c r="C32" s="23"/>
      <c r="D32" s="113" t="s">
        <v>52</v>
      </c>
      <c r="E32" s="113"/>
      <c r="F32" s="30">
        <f>SUM(F26:F31)</f>
        <v>0</v>
      </c>
    </row>
    <row r="33" spans="1:7" ht="6" customHeight="1" x14ac:dyDescent="0.25">
      <c r="A33" s="22"/>
      <c r="B33" s="23"/>
      <c r="C33" s="23"/>
      <c r="D33" s="23"/>
      <c r="E33" s="23"/>
      <c r="F33" s="24"/>
    </row>
    <row r="34" spans="1:7" ht="15.75" customHeight="1" x14ac:dyDescent="0.25">
      <c r="A34" s="114" t="s">
        <v>42</v>
      </c>
      <c r="B34" s="115" t="s">
        <v>35</v>
      </c>
      <c r="C34" s="96" t="s">
        <v>36</v>
      </c>
      <c r="D34" s="100"/>
      <c r="E34" s="96" t="s">
        <v>64</v>
      </c>
      <c r="F34" s="98"/>
    </row>
    <row r="35" spans="1:7" ht="15.75" thickBot="1" x14ac:dyDescent="0.3">
      <c r="A35" s="114"/>
      <c r="B35" s="116"/>
      <c r="C35" s="97" t="s">
        <v>37</v>
      </c>
      <c r="D35" s="101"/>
      <c r="E35" s="124" t="s">
        <v>38</v>
      </c>
      <c r="F35" s="125"/>
    </row>
    <row r="36" spans="1:7" ht="15.75" customHeight="1" x14ac:dyDescent="0.25">
      <c r="A36" s="114"/>
      <c r="B36" s="117" t="s">
        <v>39</v>
      </c>
      <c r="C36" s="28" t="s">
        <v>36</v>
      </c>
      <c r="D36" s="47"/>
      <c r="E36" s="28" t="s">
        <v>64</v>
      </c>
      <c r="F36" s="29"/>
    </row>
    <row r="37" spans="1:7" ht="15.75" thickBot="1" x14ac:dyDescent="0.3">
      <c r="A37" s="114"/>
      <c r="B37" s="116"/>
      <c r="C37" s="97" t="s">
        <v>37</v>
      </c>
      <c r="D37" s="101"/>
      <c r="E37" s="124" t="s">
        <v>38</v>
      </c>
      <c r="F37" s="125"/>
    </row>
    <row r="38" spans="1:7" ht="28.5" customHeight="1" x14ac:dyDescent="0.25">
      <c r="A38" s="22"/>
      <c r="B38" s="26"/>
      <c r="C38" s="23"/>
      <c r="D38" s="113" t="s">
        <v>82</v>
      </c>
      <c r="E38" s="113"/>
      <c r="F38" s="30">
        <f>SUM(F34:F37)</f>
        <v>0</v>
      </c>
    </row>
    <row r="39" spans="1:7" ht="11.25" customHeight="1" x14ac:dyDescent="0.25">
      <c r="A39" s="22"/>
      <c r="B39" s="23"/>
      <c r="C39" s="23"/>
      <c r="D39" s="23"/>
      <c r="E39" s="23"/>
      <c r="F39" s="24"/>
    </row>
    <row r="40" spans="1:7" ht="26.25" customHeight="1" thickBot="1" x14ac:dyDescent="0.3">
      <c r="A40" s="75"/>
      <c r="B40" s="76"/>
      <c r="C40" s="36"/>
      <c r="D40" s="130" t="s">
        <v>43</v>
      </c>
      <c r="E40" s="130"/>
      <c r="F40" s="77">
        <f>F38+F23+F15+F32</f>
        <v>0</v>
      </c>
    </row>
    <row r="41" spans="1:7" ht="7.5" customHeight="1" thickTop="1" x14ac:dyDescent="0.25">
      <c r="A41" s="23"/>
      <c r="B41" s="26"/>
      <c r="C41" s="23"/>
      <c r="D41" s="78"/>
      <c r="E41" s="78"/>
      <c r="F41" s="79"/>
      <c r="G41" s="23"/>
    </row>
    <row r="42" spans="1:7" ht="15.75" thickBot="1" x14ac:dyDescent="0.3">
      <c r="A42" s="36"/>
      <c r="B42" s="76"/>
      <c r="C42" s="36"/>
      <c r="D42" s="36"/>
      <c r="E42" s="36"/>
      <c r="F42" s="36"/>
      <c r="G42" s="23"/>
    </row>
    <row r="43" spans="1:7" s="11" customFormat="1" ht="20.25" customHeight="1" thickTop="1" x14ac:dyDescent="0.2">
      <c r="A43" s="134" t="s">
        <v>66</v>
      </c>
      <c r="B43" s="135"/>
      <c r="C43" s="52" t="s">
        <v>53</v>
      </c>
      <c r="D43" s="52" t="s">
        <v>54</v>
      </c>
      <c r="E43" s="52" t="s">
        <v>55</v>
      </c>
      <c r="F43" s="53" t="s">
        <v>83</v>
      </c>
    </row>
    <row r="44" spans="1:7" s="15" customFormat="1" ht="19.5" customHeight="1" x14ac:dyDescent="0.2">
      <c r="A44" s="126" t="s">
        <v>47</v>
      </c>
      <c r="B44" s="127"/>
      <c r="C44" s="14" t="s">
        <v>44</v>
      </c>
      <c r="D44" s="14" t="s">
        <v>44</v>
      </c>
      <c r="E44" s="14" t="s">
        <v>44</v>
      </c>
      <c r="F44" s="74" t="s">
        <v>44</v>
      </c>
    </row>
    <row r="45" spans="1:7" s="15" customFormat="1" ht="19.5" thickBot="1" x14ac:dyDescent="0.3">
      <c r="A45" s="132">
        <f>SUM(C45:F45)</f>
        <v>0</v>
      </c>
      <c r="B45" s="133"/>
      <c r="C45" s="102">
        <f>F15</f>
        <v>0</v>
      </c>
      <c r="D45" s="103">
        <f>F23</f>
        <v>0</v>
      </c>
      <c r="E45" s="103">
        <f>F32</f>
        <v>0</v>
      </c>
      <c r="F45" s="104">
        <f>F38</f>
        <v>0</v>
      </c>
    </row>
    <row r="46" spans="1:7" ht="15.75" thickTop="1" x14ac:dyDescent="0.25">
      <c r="A46" s="22"/>
      <c r="B46" s="26"/>
      <c r="C46" s="23"/>
      <c r="D46" s="23"/>
      <c r="E46" s="23"/>
      <c r="F46" s="24"/>
    </row>
    <row r="47" spans="1:7" ht="19.5" thickBot="1" x14ac:dyDescent="0.35">
      <c r="A47" s="107" t="s">
        <v>67</v>
      </c>
      <c r="B47" s="108"/>
      <c r="C47" s="46">
        <f>'PUNTEGGIO GARA'!D4</f>
        <v>20</v>
      </c>
      <c r="D47" s="36"/>
      <c r="E47" s="36"/>
      <c r="F47" s="37"/>
    </row>
    <row r="48" spans="1:7" ht="15.75" thickTop="1" x14ac:dyDescent="0.25"/>
  </sheetData>
  <sheetProtection sheet="1" objects="1" scenarios="1"/>
  <mergeCells count="36">
    <mergeCell ref="D38:E38"/>
    <mergeCell ref="D40:E40"/>
    <mergeCell ref="A43:B43"/>
    <mergeCell ref="A44:B44"/>
    <mergeCell ref="A45:B45"/>
    <mergeCell ref="A47:B47"/>
    <mergeCell ref="D32:E32"/>
    <mergeCell ref="A34:A37"/>
    <mergeCell ref="B34:B35"/>
    <mergeCell ref="E35:F35"/>
    <mergeCell ref="B36:B37"/>
    <mergeCell ref="E37:F37"/>
    <mergeCell ref="D23:E23"/>
    <mergeCell ref="A26:A31"/>
    <mergeCell ref="B26:B27"/>
    <mergeCell ref="E27:F27"/>
    <mergeCell ref="B28:B29"/>
    <mergeCell ref="E29:F29"/>
    <mergeCell ref="B30:B31"/>
    <mergeCell ref="E31:F31"/>
    <mergeCell ref="B13:B14"/>
    <mergeCell ref="E14:F14"/>
    <mergeCell ref="D15:E15"/>
    <mergeCell ref="A17:A22"/>
    <mergeCell ref="B17:B18"/>
    <mergeCell ref="B20:B22"/>
    <mergeCell ref="A1:B1"/>
    <mergeCell ref="C1:F1"/>
    <mergeCell ref="A2:B2"/>
    <mergeCell ref="E2:F2"/>
    <mergeCell ref="A3:A14"/>
    <mergeCell ref="B3:B4"/>
    <mergeCell ref="B5:B7"/>
    <mergeCell ref="B8:B9"/>
    <mergeCell ref="E9:F9"/>
    <mergeCell ref="B10:B12"/>
  </mergeCells>
  <pageMargins left="0.23622047244094491" right="0.23622047244094491" top="0" bottom="0" header="0.31496062992125984" footer="0.31496062992125984"/>
  <pageSetup paperSize="9" orientation="portrait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9"/>
  <sheetViews>
    <sheetView workbookViewId="0">
      <selection activeCell="E16" sqref="E16"/>
    </sheetView>
  </sheetViews>
  <sheetFormatPr defaultRowHeight="15" x14ac:dyDescent="0.25"/>
  <cols>
    <col min="1" max="5" width="24.28515625" customWidth="1"/>
  </cols>
  <sheetData>
    <row r="1" spans="1:5" ht="15.75" thickBot="1" x14ac:dyDescent="0.3">
      <c r="A1" s="1" t="s">
        <v>0</v>
      </c>
      <c r="B1" s="3" t="s">
        <v>2</v>
      </c>
      <c r="C1" s="136" t="s">
        <v>4</v>
      </c>
      <c r="D1" s="137"/>
      <c r="E1" s="3" t="s">
        <v>5</v>
      </c>
    </row>
    <row r="2" spans="1:5" ht="15.75" thickBot="1" x14ac:dyDescent="0.3">
      <c r="A2" s="2" t="s">
        <v>1</v>
      </c>
      <c r="B2" s="4" t="s">
        <v>3</v>
      </c>
      <c r="C2" s="5" t="s">
        <v>7</v>
      </c>
      <c r="D2" s="6" t="s">
        <v>8</v>
      </c>
      <c r="E2" s="4" t="s">
        <v>6</v>
      </c>
    </row>
    <row r="3" spans="1:5" ht="15.75" thickBot="1" x14ac:dyDescent="0.3">
      <c r="A3" s="7"/>
      <c r="B3" s="8"/>
      <c r="C3" s="8"/>
      <c r="D3" s="8"/>
      <c r="E3" s="8"/>
    </row>
    <row r="4" spans="1:5" ht="15.75" thickBot="1" x14ac:dyDescent="0.3">
      <c r="A4" s="9" t="s">
        <v>0</v>
      </c>
      <c r="B4" s="10" t="s">
        <v>2</v>
      </c>
      <c r="C4" s="136" t="s">
        <v>4</v>
      </c>
      <c r="D4" s="137"/>
      <c r="E4" s="10" t="s">
        <v>5</v>
      </c>
    </row>
    <row r="5" spans="1:5" ht="15.75" thickBot="1" x14ac:dyDescent="0.3">
      <c r="A5" s="2" t="s">
        <v>1</v>
      </c>
      <c r="B5" s="4" t="s">
        <v>3</v>
      </c>
      <c r="C5" s="5" t="s">
        <v>7</v>
      </c>
      <c r="D5" s="6" t="s">
        <v>8</v>
      </c>
      <c r="E5" s="4" t="s">
        <v>6</v>
      </c>
    </row>
    <row r="6" spans="1:5" ht="15.75" thickBot="1" x14ac:dyDescent="0.3">
      <c r="A6" s="7"/>
      <c r="B6" s="8"/>
      <c r="C6" s="8"/>
      <c r="D6" s="8"/>
      <c r="E6" s="8"/>
    </row>
    <row r="7" spans="1:5" ht="15.75" thickBot="1" x14ac:dyDescent="0.3">
      <c r="A7" s="9" t="s">
        <v>0</v>
      </c>
      <c r="B7" s="10" t="s">
        <v>2</v>
      </c>
      <c r="C7" s="136" t="s">
        <v>4</v>
      </c>
      <c r="D7" s="137"/>
      <c r="E7" s="10" t="s">
        <v>5</v>
      </c>
    </row>
    <row r="8" spans="1:5" ht="15.75" thickBot="1" x14ac:dyDescent="0.3">
      <c r="A8" s="2" t="s">
        <v>1</v>
      </c>
      <c r="B8" s="4" t="s">
        <v>3</v>
      </c>
      <c r="C8" s="5" t="s">
        <v>7</v>
      </c>
      <c r="D8" s="6" t="s">
        <v>8</v>
      </c>
      <c r="E8" s="4" t="s">
        <v>6</v>
      </c>
    </row>
    <row r="9" spans="1:5" ht="15.75" thickBot="1" x14ac:dyDescent="0.3">
      <c r="A9" s="7"/>
      <c r="B9" s="8"/>
      <c r="C9" s="8"/>
      <c r="D9" s="8"/>
      <c r="E9" s="8"/>
    </row>
  </sheetData>
  <mergeCells count="3">
    <mergeCell ref="C1:D1"/>
    <mergeCell ref="C4:D4"/>
    <mergeCell ref="C7:D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workbookViewId="0">
      <selection activeCell="I9" sqref="I9"/>
    </sheetView>
  </sheetViews>
  <sheetFormatPr defaultRowHeight="15" x14ac:dyDescent="0.25"/>
  <cols>
    <col min="1" max="1" width="19.7109375" style="21" customWidth="1"/>
    <col min="2" max="2" width="22" style="27" customWidth="1"/>
    <col min="3" max="3" width="21.5703125" style="21" customWidth="1"/>
    <col min="4" max="4" width="11.28515625" style="21" customWidth="1"/>
    <col min="5" max="5" width="15.42578125" style="21" customWidth="1"/>
    <col min="6" max="6" width="2.140625" style="21" customWidth="1"/>
    <col min="7" max="16384" width="9.140625" style="21"/>
  </cols>
  <sheetData>
    <row r="1" spans="1:5" ht="24" customHeight="1" x14ac:dyDescent="0.25">
      <c r="A1" s="138" t="s">
        <v>9</v>
      </c>
      <c r="B1" s="121"/>
      <c r="C1" s="80" t="s">
        <v>10</v>
      </c>
      <c r="D1" s="88" t="s">
        <v>84</v>
      </c>
      <c r="E1" s="81" t="s">
        <v>11</v>
      </c>
    </row>
    <row r="2" spans="1:5" x14ac:dyDescent="0.25">
      <c r="A2" s="139" t="s">
        <v>56</v>
      </c>
      <c r="B2" s="115" t="s">
        <v>13</v>
      </c>
      <c r="C2" s="83" t="s">
        <v>14</v>
      </c>
      <c r="D2" s="83" t="s">
        <v>69</v>
      </c>
      <c r="E2" s="86"/>
    </row>
    <row r="3" spans="1:5" ht="15.75" thickBot="1" x14ac:dyDescent="0.3">
      <c r="A3" s="139"/>
      <c r="B3" s="116"/>
      <c r="C3" s="84" t="s">
        <v>15</v>
      </c>
      <c r="D3" s="84" t="s">
        <v>63</v>
      </c>
      <c r="E3" s="87"/>
    </row>
    <row r="4" spans="1:5" x14ac:dyDescent="0.25">
      <c r="A4" s="139"/>
      <c r="B4" s="117" t="s">
        <v>41</v>
      </c>
      <c r="C4" s="28" t="s">
        <v>16</v>
      </c>
      <c r="D4" s="28" t="s">
        <v>63</v>
      </c>
      <c r="E4" s="47"/>
    </row>
    <row r="5" spans="1:5" ht="15.75" thickBot="1" x14ac:dyDescent="0.3">
      <c r="A5" s="139"/>
      <c r="B5" s="116"/>
      <c r="C5" s="84" t="s">
        <v>17</v>
      </c>
      <c r="D5" s="84" t="s">
        <v>64</v>
      </c>
      <c r="E5" s="87"/>
    </row>
    <row r="6" spans="1:5" x14ac:dyDescent="0.25">
      <c r="A6" s="139"/>
      <c r="B6" s="117" t="s">
        <v>18</v>
      </c>
      <c r="C6" s="28" t="s">
        <v>19</v>
      </c>
      <c r="D6" s="28" t="s">
        <v>63</v>
      </c>
      <c r="E6" s="47"/>
    </row>
    <row r="7" spans="1:5" ht="15.75" thickBot="1" x14ac:dyDescent="0.3">
      <c r="A7" s="139"/>
      <c r="B7" s="116"/>
      <c r="C7" s="84" t="s">
        <v>20</v>
      </c>
      <c r="D7" s="82" t="s">
        <v>38</v>
      </c>
      <c r="E7" s="87"/>
    </row>
    <row r="8" spans="1:5" x14ac:dyDescent="0.25">
      <c r="A8" s="139"/>
      <c r="B8" s="117" t="s">
        <v>21</v>
      </c>
      <c r="C8" s="28" t="s">
        <v>68</v>
      </c>
      <c r="D8" s="28" t="s">
        <v>59</v>
      </c>
      <c r="E8" s="47"/>
    </row>
    <row r="9" spans="1:5" x14ac:dyDescent="0.25">
      <c r="A9" s="139"/>
      <c r="B9" s="115"/>
      <c r="C9" s="83" t="s">
        <v>22</v>
      </c>
      <c r="D9" s="83" t="s">
        <v>60</v>
      </c>
      <c r="E9" s="86"/>
    </row>
    <row r="10" spans="1:5" ht="15.75" thickBot="1" x14ac:dyDescent="0.3">
      <c r="A10" s="139"/>
      <c r="B10" s="116"/>
      <c r="C10" s="84" t="s">
        <v>23</v>
      </c>
      <c r="D10" s="84" t="s">
        <v>61</v>
      </c>
      <c r="E10" s="87"/>
    </row>
    <row r="11" spans="1:5" x14ac:dyDescent="0.25">
      <c r="A11" s="139"/>
      <c r="B11" s="117" t="s">
        <v>24</v>
      </c>
      <c r="C11" s="28" t="s">
        <v>25</v>
      </c>
      <c r="D11" s="28" t="s">
        <v>61</v>
      </c>
      <c r="E11" s="47"/>
    </row>
    <row r="12" spans="1:5" ht="15.75" thickBot="1" x14ac:dyDescent="0.3">
      <c r="A12" s="139"/>
      <c r="B12" s="116"/>
      <c r="C12" s="84" t="s">
        <v>26</v>
      </c>
      <c r="D12" s="82" t="s">
        <v>38</v>
      </c>
      <c r="E12" s="85"/>
    </row>
    <row r="13" spans="1:5" ht="20.25" customHeight="1" x14ac:dyDescent="0.25">
      <c r="A13" s="143"/>
      <c r="B13" s="145"/>
      <c r="C13" s="147" t="s">
        <v>50</v>
      </c>
      <c r="D13" s="148"/>
      <c r="E13" s="83"/>
    </row>
    <row r="14" spans="1:5" x14ac:dyDescent="0.25">
      <c r="A14" s="140"/>
      <c r="B14" s="141"/>
      <c r="C14" s="141"/>
      <c r="D14" s="141"/>
      <c r="E14" s="142"/>
    </row>
    <row r="15" spans="1:5" x14ac:dyDescent="0.25">
      <c r="A15" s="139" t="s">
        <v>85</v>
      </c>
      <c r="B15" s="118" t="s">
        <v>62</v>
      </c>
      <c r="C15" s="83" t="s">
        <v>27</v>
      </c>
      <c r="D15" s="83" t="s">
        <v>88</v>
      </c>
      <c r="E15" s="86"/>
    </row>
    <row r="16" spans="1:5" ht="15.75" thickBot="1" x14ac:dyDescent="0.3">
      <c r="A16" s="139"/>
      <c r="B16" s="119"/>
      <c r="C16" s="84" t="s">
        <v>28</v>
      </c>
      <c r="D16" s="84" t="s">
        <v>64</v>
      </c>
      <c r="E16" s="87"/>
    </row>
    <row r="17" spans="1:5" ht="39" thickBot="1" x14ac:dyDescent="0.3">
      <c r="A17" s="139"/>
      <c r="B17" s="31" t="s">
        <v>29</v>
      </c>
      <c r="C17" s="32" t="s">
        <v>40</v>
      </c>
      <c r="D17" s="32" t="s">
        <v>65</v>
      </c>
      <c r="E17" s="48"/>
    </row>
    <row r="18" spans="1:5" ht="25.5" x14ac:dyDescent="0.25">
      <c r="A18" s="139"/>
      <c r="B18" s="117" t="s">
        <v>31</v>
      </c>
      <c r="C18" s="28" t="s">
        <v>32</v>
      </c>
      <c r="D18" s="28" t="s">
        <v>88</v>
      </c>
      <c r="E18" s="47"/>
    </row>
    <row r="19" spans="1:5" x14ac:dyDescent="0.25">
      <c r="A19" s="139"/>
      <c r="B19" s="115"/>
      <c r="C19" s="83" t="s">
        <v>33</v>
      </c>
      <c r="D19" s="83" t="s">
        <v>64</v>
      </c>
      <c r="E19" s="86"/>
    </row>
    <row r="20" spans="1:5" ht="26.25" x14ac:dyDescent="0.25">
      <c r="A20" s="139"/>
      <c r="B20" s="115"/>
      <c r="C20" s="35" t="s">
        <v>30</v>
      </c>
      <c r="D20" s="128" t="s">
        <v>65</v>
      </c>
      <c r="E20" s="128"/>
    </row>
    <row r="21" spans="1:5" ht="15.75" thickBot="1" x14ac:dyDescent="0.3">
      <c r="A21" s="139"/>
      <c r="B21" s="116"/>
      <c r="C21" s="34" t="s">
        <v>34</v>
      </c>
      <c r="D21" s="129"/>
      <c r="E21" s="129"/>
    </row>
    <row r="22" spans="1:5" ht="20.25" customHeight="1" x14ac:dyDescent="0.25">
      <c r="A22" s="143"/>
      <c r="B22" s="145"/>
      <c r="C22" s="147" t="s">
        <v>51</v>
      </c>
      <c r="D22" s="148"/>
      <c r="E22" s="83"/>
    </row>
    <row r="23" spans="1:5" x14ac:dyDescent="0.25">
      <c r="A23" s="140"/>
      <c r="B23" s="141"/>
      <c r="C23" s="141"/>
      <c r="D23" s="141"/>
      <c r="E23" s="142"/>
    </row>
    <row r="24" spans="1:5" ht="16.5" customHeight="1" x14ac:dyDescent="0.25">
      <c r="A24" s="139" t="s">
        <v>86</v>
      </c>
      <c r="B24" s="118" t="s">
        <v>80</v>
      </c>
      <c r="C24" s="83" t="s">
        <v>36</v>
      </c>
      <c r="D24" s="83" t="s">
        <v>81</v>
      </c>
      <c r="E24" s="86"/>
    </row>
    <row r="25" spans="1:5" ht="16.5" customHeight="1" x14ac:dyDescent="0.25">
      <c r="A25" s="139"/>
      <c r="B25" s="118"/>
      <c r="C25" s="83" t="s">
        <v>37</v>
      </c>
      <c r="D25" s="90" t="s">
        <v>38</v>
      </c>
      <c r="E25" s="86"/>
    </row>
    <row r="26" spans="1:5" x14ac:dyDescent="0.25">
      <c r="A26" s="139"/>
      <c r="B26" s="118" t="s">
        <v>78</v>
      </c>
      <c r="C26" s="83" t="s">
        <v>36</v>
      </c>
      <c r="D26" s="83" t="s">
        <v>79</v>
      </c>
      <c r="E26" s="86"/>
    </row>
    <row r="27" spans="1:5" x14ac:dyDescent="0.25">
      <c r="A27" s="139"/>
      <c r="B27" s="118"/>
      <c r="C27" s="83" t="s">
        <v>37</v>
      </c>
      <c r="D27" s="90" t="s">
        <v>38</v>
      </c>
      <c r="E27" s="86"/>
    </row>
    <row r="28" spans="1:5" x14ac:dyDescent="0.25">
      <c r="A28" s="139"/>
      <c r="B28" s="118" t="s">
        <v>77</v>
      </c>
      <c r="C28" s="83" t="s">
        <v>36</v>
      </c>
      <c r="D28" s="83" t="s">
        <v>64</v>
      </c>
      <c r="E28" s="86"/>
    </row>
    <row r="29" spans="1:5" ht="15.75" thickBot="1" x14ac:dyDescent="0.3">
      <c r="A29" s="139"/>
      <c r="B29" s="118"/>
      <c r="C29" s="83" t="s">
        <v>37</v>
      </c>
      <c r="D29" s="90" t="s">
        <v>38</v>
      </c>
      <c r="E29" s="85"/>
    </row>
    <row r="30" spans="1:5" ht="20.25" customHeight="1" x14ac:dyDescent="0.25">
      <c r="A30" s="143"/>
      <c r="B30" s="145"/>
      <c r="C30" s="147" t="s">
        <v>52</v>
      </c>
      <c r="D30" s="148"/>
      <c r="E30" s="83"/>
    </row>
    <row r="31" spans="1:5" ht="6" customHeight="1" x14ac:dyDescent="0.25">
      <c r="A31" s="91"/>
      <c r="B31" s="23"/>
      <c r="C31" s="23"/>
      <c r="D31" s="23"/>
      <c r="E31" s="92"/>
    </row>
    <row r="32" spans="1:5" ht="15.75" customHeight="1" x14ac:dyDescent="0.25">
      <c r="A32" s="139" t="s">
        <v>87</v>
      </c>
      <c r="B32" s="115" t="s">
        <v>35</v>
      </c>
      <c r="C32" s="83" t="s">
        <v>36</v>
      </c>
      <c r="D32" s="83" t="s">
        <v>64</v>
      </c>
      <c r="E32" s="86"/>
    </row>
    <row r="33" spans="1:6" ht="15.75" thickBot="1" x14ac:dyDescent="0.3">
      <c r="A33" s="139"/>
      <c r="B33" s="116"/>
      <c r="C33" s="84" t="s">
        <v>37</v>
      </c>
      <c r="D33" s="82" t="s">
        <v>38</v>
      </c>
      <c r="E33" s="87"/>
    </row>
    <row r="34" spans="1:6" ht="15.75" customHeight="1" x14ac:dyDescent="0.25">
      <c r="A34" s="139"/>
      <c r="B34" s="117" t="s">
        <v>39</v>
      </c>
      <c r="C34" s="28" t="s">
        <v>36</v>
      </c>
      <c r="D34" s="28" t="s">
        <v>64</v>
      </c>
      <c r="E34" s="47"/>
    </row>
    <row r="35" spans="1:6" ht="15.75" thickBot="1" x14ac:dyDescent="0.3">
      <c r="A35" s="139"/>
      <c r="B35" s="115"/>
      <c r="C35" s="89" t="s">
        <v>37</v>
      </c>
      <c r="D35" s="82" t="s">
        <v>38</v>
      </c>
      <c r="E35" s="85"/>
    </row>
    <row r="36" spans="1:6" ht="20.25" customHeight="1" x14ac:dyDescent="0.25">
      <c r="A36" s="143"/>
      <c r="B36" s="145"/>
      <c r="C36" s="147" t="s">
        <v>82</v>
      </c>
      <c r="D36" s="148"/>
      <c r="E36" s="83"/>
    </row>
    <row r="37" spans="1:6" ht="11.25" customHeight="1" x14ac:dyDescent="0.25">
      <c r="A37" s="143"/>
      <c r="B37" s="144"/>
      <c r="C37" s="144"/>
      <c r="D37" s="144"/>
      <c r="E37" s="145"/>
    </row>
    <row r="38" spans="1:6" ht="26.25" customHeight="1" x14ac:dyDescent="0.25">
      <c r="A38" s="140"/>
      <c r="B38" s="142"/>
      <c r="C38" s="146" t="s">
        <v>43</v>
      </c>
      <c r="D38" s="146"/>
      <c r="E38" s="93"/>
    </row>
    <row r="39" spans="1:6" ht="7.5" customHeight="1" x14ac:dyDescent="0.25">
      <c r="A39" s="23"/>
      <c r="B39" s="26"/>
      <c r="C39" s="23"/>
      <c r="D39" s="78"/>
      <c r="E39" s="78"/>
      <c r="F39" s="23"/>
    </row>
  </sheetData>
  <sheetProtection sheet="1" objects="1" scenarios="1"/>
  <mergeCells count="32">
    <mergeCell ref="A13:B13"/>
    <mergeCell ref="A22:B22"/>
    <mergeCell ref="C22:D22"/>
    <mergeCell ref="A36:B36"/>
    <mergeCell ref="C36:D36"/>
    <mergeCell ref="A30:B30"/>
    <mergeCell ref="C30:D30"/>
    <mergeCell ref="C13:D13"/>
    <mergeCell ref="A37:E37"/>
    <mergeCell ref="D20:D21"/>
    <mergeCell ref="A23:E23"/>
    <mergeCell ref="C38:D38"/>
    <mergeCell ref="A38:B38"/>
    <mergeCell ref="A32:A35"/>
    <mergeCell ref="B32:B33"/>
    <mergeCell ref="B34:B35"/>
    <mergeCell ref="A24:A29"/>
    <mergeCell ref="B24:B25"/>
    <mergeCell ref="B26:B27"/>
    <mergeCell ref="B28:B29"/>
    <mergeCell ref="A15:A21"/>
    <mergeCell ref="B15:B16"/>
    <mergeCell ref="B18:B21"/>
    <mergeCell ref="E20:E21"/>
    <mergeCell ref="A14:E14"/>
    <mergeCell ref="A1:B1"/>
    <mergeCell ref="A2:A12"/>
    <mergeCell ref="B2:B3"/>
    <mergeCell ref="B4:B5"/>
    <mergeCell ref="B6:B7"/>
    <mergeCell ref="B8:B10"/>
    <mergeCell ref="B11:B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13</vt:i4>
      </vt:variant>
    </vt:vector>
  </HeadingPairs>
  <TitlesOfParts>
    <vt:vector size="22" baseType="lpstr">
      <vt:lpstr>Modello B compilare Agenzia</vt:lpstr>
      <vt:lpstr>PUNTEGGIO GARA</vt:lpstr>
      <vt:lpstr>Agenzia 1</vt:lpstr>
      <vt:lpstr>Agenzia 2</vt:lpstr>
      <vt:lpstr>Agenzia 3</vt:lpstr>
      <vt:lpstr>Agenzia 4</vt:lpstr>
      <vt:lpstr>Agenzia 5</vt:lpstr>
      <vt:lpstr>AUTOMEZZI</vt:lpstr>
      <vt:lpstr>TABxmodB</vt:lpstr>
      <vt:lpstr>'Agenzia 1'!Area_stampa</vt:lpstr>
      <vt:lpstr>'Agenzia 2'!Area_stampa</vt:lpstr>
      <vt:lpstr>'Agenzia 3'!Area_stampa</vt:lpstr>
      <vt:lpstr>'Agenzia 4'!Area_stampa</vt:lpstr>
      <vt:lpstr>'Agenzia 5'!Area_stampa</vt:lpstr>
      <vt:lpstr>'Modello B compilare Agenzia'!Area_stampa</vt:lpstr>
      <vt:lpstr>'PUNTEGGIO GARA'!Area_stampa</vt:lpstr>
      <vt:lpstr>'Agenzia 1'!OLE_LINK17</vt:lpstr>
      <vt:lpstr>'Agenzia 2'!OLE_LINK17</vt:lpstr>
      <vt:lpstr>'Agenzia 3'!OLE_LINK17</vt:lpstr>
      <vt:lpstr>'Agenzia 4'!OLE_LINK17</vt:lpstr>
      <vt:lpstr>'Agenzia 5'!OLE_LINK17</vt:lpstr>
      <vt:lpstr>'Modello B compilare Agenzia'!OLE_LINK17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DSGA</dc:creator>
  <cp:lastModifiedBy>Diego</cp:lastModifiedBy>
  <cp:lastPrinted>2017-04-19T11:02:58Z</cp:lastPrinted>
  <dcterms:created xsi:type="dcterms:W3CDTF">2016-02-10T12:16:08Z</dcterms:created>
  <dcterms:modified xsi:type="dcterms:W3CDTF">2018-05-20T14:45:35Z</dcterms:modified>
</cp:coreProperties>
</file>